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525" activeTab="1"/>
  </bookViews>
  <sheets>
    <sheet name="CDKT" sheetId="1" r:id="rId1"/>
    <sheet name="Sheet1" sheetId="2" r:id="rId2"/>
    <sheet name="Thue1" sheetId="3" r:id="rId3"/>
    <sheet name="VAT" sheetId="4" r:id="rId4"/>
    <sheet name="LCTT" sheetId="5" r:id="rId5"/>
    <sheet name="TM1" sheetId="6" r:id="rId6"/>
    <sheet name="TM2" sheetId="7" r:id="rId7"/>
    <sheet name="TM3" sheetId="8" r:id="rId8"/>
    <sheet name="TM4" sheetId="9" r:id="rId9"/>
    <sheet name="TM5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dtic</author>
  </authors>
  <commentList>
    <comment ref="C17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1388</t>
        </r>
      </text>
    </comment>
    <comment ref="C26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141
</t>
        </r>
      </text>
    </comment>
  </commentList>
</comments>
</file>

<file path=xl/comments5.xml><?xml version="1.0" encoding="utf-8"?>
<comments xmlns="http://schemas.openxmlformats.org/spreadsheetml/2006/main">
  <authors>
    <author>dtic</author>
  </authors>
  <commentList>
    <comment ref="C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</commentList>
</comments>
</file>

<file path=xl/sharedStrings.xml><?xml version="1.0" encoding="utf-8"?>
<sst xmlns="http://schemas.openxmlformats.org/spreadsheetml/2006/main" count="1188" uniqueCount="738">
  <si>
    <t>Ph¶i thu dµi h¹n néi bé (Kh«ng cã sè liÖu)</t>
  </si>
  <si>
    <t>Cho vay dµi h¹n néi bé</t>
  </si>
  <si>
    <t>Ph¶i thu dµi h¹n néi bé kh¸c</t>
  </si>
  <si>
    <t>7.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</si>
  <si>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</si>
  <si>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</si>
  <si>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</si>
  <si>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</si>
  <si>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</si>
  <si>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</si>
  <si>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</si>
  <si>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§iÖn tho¹i: (04) 3768 3746  - Fax: (04) 3768 2684</t>
  </si>
  <si>
    <t>Cæ phÇn 901</t>
  </si>
  <si>
    <t>NËm Mu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</si>
  <si>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</si>
  <si>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</si>
  <si>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</si>
  <si>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</si>
  <si>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</si>
  <si>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</si>
  <si>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</si>
  <si>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</si>
  <si>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TSC§ ch­a quyÕt to¸n</t>
  </si>
  <si>
    <t>Nguyªn gi¸ tµi s¶n cè ®Þnh</t>
  </si>
  <si>
    <t xml:space="preserve"> </t>
  </si>
  <si>
    <t>Sè d­ ®Çu n¨m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</si>
  <si>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</si>
  <si>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</si>
  <si>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</si>
  <si>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</si>
  <si>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</si>
  <si>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</si>
  <si>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</si>
  <si>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</si>
  <si>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</si>
  <si>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</si>
  <si>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</si>
  <si>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</si>
  <si>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</si>
  <si>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</si>
  <si>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</si>
  <si>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</si>
  <si>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</si>
  <si>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</si>
  <si>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</si>
  <si>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</si>
  <si>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</si>
  <si>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</si>
  <si>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T¨ng, gi¶m tµi s¶n cè ®Þnh thuª tµi chÝnh (kh«ng cã sè liÖu)</t>
  </si>
  <si>
    <t>10.</t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</si>
  <si>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</si>
  <si>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</si>
  <si>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</si>
  <si>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</si>
  <si>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</si>
  <si>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</si>
  <si>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</si>
  <si>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</si>
  <si>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Chi phÝ tr¶ tr­íc dµi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</si>
  <si>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</si>
  <si>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</si>
  <si>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</si>
  <si>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</si>
  <si>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</si>
  <si>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>15.</t>
  </si>
  <si>
    <t>Vay vµ nî ng¾n h¹n</t>
  </si>
  <si>
    <t>a.</t>
  </si>
  <si>
    <t>Vay ng¾n h¹n</t>
  </si>
  <si>
    <t>b.</t>
  </si>
  <si>
    <t>Nî dµi h¹n ®Õn h¹n tr¶</t>
  </si>
  <si>
    <t>Ng©n hµng NN&amp;PTNT Hµ Giang (Ctr×nh T§ NËm Mu)</t>
  </si>
  <si>
    <t>Ng©n hµng NN&amp;PTNT Hµ Giang (Ctr×nh T§ NËm NgÇn)</t>
  </si>
  <si>
    <t>Ng©n hµng Ph¸t triÓn Hµ Giang (Ctr×nh T§ NËm NgÇn)</t>
  </si>
  <si>
    <t>C«ng ty tµi chÝnh CP S«ng §µ (Ctr×nh T§ NËm NgÇn)</t>
  </si>
  <si>
    <t>C«ng ty CP T§ NËm Mu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</si>
  <si>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</si>
  <si>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</si>
  <si>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</si>
  <si>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</si>
  <si>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</si>
  <si>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</si>
  <si>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</si>
  <si>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 xml:space="preserve"> - ThuÕ nhµ ®Êt vµ tiÒn thuª ®Êt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</si>
  <si>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</si>
  <si>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</si>
  <si>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</si>
  <si>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</si>
  <si>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 xml:space="preserve"> - L·i vay ph¶i tr¶</t>
  </si>
  <si>
    <t>18.</t>
  </si>
  <si>
    <t>C¸c kho¶n ph¶i tr¶, ph¶i nép ng¾n h¹n kh¸c</t>
  </si>
  <si>
    <t>C«ng ty CP thuû ®iÖn NËm Mu</t>
  </si>
  <si>
    <t>Tµi s¶n thõa chê gi¶i quyÕt</t>
  </si>
  <si>
    <t>Kinh phÝ c«ng ®oµn</t>
  </si>
  <si>
    <t>Chi nh¸nh C«ng ty CPT§ NËm Mu 101</t>
  </si>
  <si>
    <t>BQLDA NËm An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</si>
  <si>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</si>
  <si>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</si>
  <si>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</si>
  <si>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</si>
  <si>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</si>
  <si>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</si>
  <si>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</si>
  <si>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</si>
  <si>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</si>
  <si>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</si>
  <si>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</si>
  <si>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</si>
  <si>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</si>
  <si>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</si>
  <si>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</si>
  <si>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</si>
  <si>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</si>
  <si>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</si>
  <si>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</si>
  <si>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</si>
  <si>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</si>
  <si>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</si>
  <si>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</si>
  <si>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</si>
  <si>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</si>
  <si>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</si>
  <si>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</si>
  <si>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</si>
  <si>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</si>
  <si>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</si>
  <si>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</si>
  <si>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</si>
  <si>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</si>
  <si>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</si>
  <si>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</si>
  <si>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</si>
  <si>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</si>
  <si>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</si>
  <si>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</si>
  <si>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</si>
  <si>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</si>
  <si>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</si>
  <si>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</si>
  <si>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</si>
  <si>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>1. 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</si>
  <si>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</si>
  <si>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</si>
  <si>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</si>
  <si>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</si>
  <si>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2. Sè d­ 31/12/2009</t>
  </si>
  <si>
    <t>3. Sè d­ ®Çu n¨m nay</t>
  </si>
  <si>
    <t xml:space="preserve"> - T¨ng vèn trong kú nµy</t>
  </si>
  <si>
    <t xml:space="preserve"> - L·i trong kú</t>
  </si>
  <si>
    <t xml:space="preserve"> - Gi¶m vèn trong kú nµy</t>
  </si>
  <si>
    <t xml:space="preserve"> - Lç trong kú</t>
  </si>
  <si>
    <t>4. Sè d­ 30/6/2010</t>
  </si>
  <si>
    <t>Chi tiÕt vèn ®Çu t­ cña chñ së h÷u</t>
  </si>
  <si>
    <t>- C«ng ty cæ phÇn S«ng §µ 9</t>
  </si>
  <si>
    <t>- C«ng ty cæ phÇn xi m¨ng S«ng §µ</t>
  </si>
  <si>
    <t>- C«ng ty TNHH SXKD XNK B×nh Minh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</si>
  <si>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</si>
  <si>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</si>
  <si>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</si>
  <si>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</si>
  <si>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</si>
  <si>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</si>
  <si>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</si>
  <si>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</si>
  <si>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</si>
  <si>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</si>
  <si>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</si>
  <si>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</si>
  <si>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</si>
  <si>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</si>
  <si>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</si>
  <si>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</si>
  <si>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>Cæ tøc ®· c«ng bè trªn cæ phiÕu phæ th«ng:</t>
  </si>
  <si>
    <t>Cæ tøc ®· c«ng bè trªn cæ phiÕu ­u ®·i: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</si>
  <si>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</si>
  <si>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</si>
  <si>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</si>
  <si>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</si>
  <si>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</si>
  <si>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</si>
  <si>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</si>
  <si>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</si>
  <si>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</si>
  <si>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</si>
  <si>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</si>
  <si>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</si>
  <si>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</si>
  <si>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Môc ®Ých trÝch lËp vµ sö dông c¸c quü:</t>
  </si>
  <si>
    <t>Quü dù phßng tµi chÝnh ®­îc trÝch lËp trong n¨m tõ phÇn lîi nhuËn sau thuÕ tõ n¨m 2004 ®Õn n¨m 2009 theo Biªn b¶n häp cña §¹i héi ®ång cæ ®«ng C«ng ty cæ phÇn thuû ®iÖn NËm Mu, phï hîp víi c¸c quy ®Þnh t¹i §iÒu lÖ C«ng ty.</t>
  </si>
  <si>
    <t xml:space="preserve">Quü §Çu t­ ph¸t triÓn trÝch lËp trong n¨m b»ng sè thuÕ thu nhËp doanh nghiÖp ®­îc miÔn n¨m 2004, n¨m 2005 vµ tõ lîi nhuËn sau thuÕ tõ n¨m 2004 ®Õn n¨m 2008 theo Biªn b¶n häp cña §¹i héi ®ång cæ ®«ng C«ng ty cæ phÇn thuû ®iÖn NËm Mu, phï hîp víi c¸c quy ®Þnh t¹i §iÒu lÖ C«ng ty. </t>
  </si>
  <si>
    <t>23.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</si>
  <si>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</si>
  <si>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</si>
  <si>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</si>
  <si>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</si>
  <si>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>Chi sù nghiÖp</t>
  </si>
  <si>
    <t>Nguån kinh phÝ cßn l¹i cuèi n¨m</t>
  </si>
  <si>
    <t>24.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</si>
  <si>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</si>
  <si>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</si>
  <si>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</si>
  <si>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</si>
  <si>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r>
      <t>Tæng</t>
    </r>
    <r>
      <rPr>
        <b/>
        <sz val="7"/>
        <rFont val="Times New Roman"/>
        <family val="1"/>
      </rPr>
      <t xml:space="preserve"> </t>
    </r>
    <r>
      <rPr>
        <b/>
        <sz val="12"/>
        <rFont val=".VnTime"/>
        <family val="2"/>
      </rPr>
      <t>Doanh thu b¸n hµng vµ cung cÊp dÞch vô</t>
    </r>
  </si>
  <si>
    <t xml:space="preserve">     + Doanh thu b¸n hµng ho¸, thµnh phÈm </t>
  </si>
  <si>
    <t xml:space="preserve">     + Doanh thu cung cÊp dÞch vô </t>
  </si>
  <si>
    <t xml:space="preserve">     + Doanh thu hîp ®ång x©y dùng</t>
  </si>
  <si>
    <t>26.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</si>
  <si>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</si>
  <si>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</si>
  <si>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</si>
  <si>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</si>
  <si>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</si>
  <si>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</si>
  <si>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</si>
  <si>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</si>
  <si>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</si>
  <si>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</si>
  <si>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</si>
  <si>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Gi¸ vèn cña hîp ®ång x©y dùng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</si>
  <si>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</si>
  <si>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</si>
  <si>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</si>
  <si>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</si>
  <si>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</si>
  <si>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</si>
  <si>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</si>
  <si>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</si>
  <si>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</si>
  <si>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</si>
  <si>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Doanh thu ho¹t ®éng tµi chÝnh kh¸c</t>
  </si>
  <si>
    <t>30.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</si>
  <si>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</si>
  <si>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</si>
  <si>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</si>
  <si>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</si>
  <si>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</si>
  <si>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</si>
  <si>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</si>
  <si>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</si>
  <si>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</si>
  <si>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</si>
  <si>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Chi phÝ thuÕ thu nhËp doanh nghiÖp hiÖn hµnh</t>
  </si>
  <si>
    <t>Chi phÝ thuÕ TNDN tÝnh trªn thu nhËp chÞu thuÕ n¨m hiÖn hµnh</t>
  </si>
  <si>
    <t>C«ng ty cæ phÇn thuû ®iÖn nËm mu</t>
  </si>
  <si>
    <t>Tõ th¸ng 4/2010 ®Õn th¸ng 6/2010</t>
  </si>
  <si>
    <t>Phµn I - L·i, lç</t>
  </si>
  <si>
    <t>Quý I/2010</t>
  </si>
  <si>
    <t>Quý II</t>
  </si>
  <si>
    <t>N¨m nay</t>
  </si>
  <si>
    <t>N¨m tr­íc</t>
  </si>
  <si>
    <t>Lòy kÕ 6 th¸ng ®Çu n¨m 2010</t>
  </si>
  <si>
    <t>§iÒu chØnh chi phÝ thuÕ TNDN cña c¸c n¨m tr­íc vµo chi phÝ thuÕ thu nhËp hiÖn hµnh n¨m nay</t>
  </si>
  <si>
    <t>Tæng chi phÝ thuÕ thu nhËp doanh nghiªp hiÖn hµnh</t>
  </si>
  <si>
    <t>32.</t>
  </si>
  <si>
    <t>Chi phÝ thuÕ thu nhËp doanh nghiÖp ho·n l¹i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</si>
  <si>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</si>
  <si>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</si>
  <si>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</si>
  <si>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</si>
  <si>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</si>
  <si>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>Tæng chi phÝ thuÕ thu nhËp doanh nghiªp ho·n l¹i</t>
  </si>
  <si>
    <t>33.</t>
  </si>
  <si>
    <t>Chi phÝ s¶n xuÊt kinh doanh theo yÕu tè</t>
  </si>
  <si>
    <t>Chi phÝ nguyªn liÖu, vËt liÖu</t>
  </si>
  <si>
    <t>Chi phÝ nh©n c«ng</t>
  </si>
  <si>
    <t>Chi phÝ khÊu hao tµi s¶n cè ®Þnh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</si>
  <si>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</si>
  <si>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</si>
  <si>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</si>
  <si>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</si>
  <si>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</si>
  <si>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</si>
  <si>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</si>
  <si>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</si>
  <si>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</si>
  <si>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</si>
  <si>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</si>
  <si>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</si>
  <si>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</si>
  <si>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</si>
  <si>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</si>
  <si>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</si>
  <si>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</si>
  <si>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</si>
  <si>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</si>
  <si>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</si>
  <si>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Th«ng tin so s¸nh</t>
  </si>
  <si>
    <t>Sè liÖu so s¸nh lµ sè liÖu trªn B¸o c¸o tµi chÝnh hîp nhÊt n¨m 2008.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</si>
  <si>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</si>
  <si>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</si>
  <si>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</si>
  <si>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</si>
  <si>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</si>
  <si>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</si>
  <si>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</si>
  <si>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</si>
  <si>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</si>
  <si>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</si>
  <si>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</si>
  <si>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</si>
  <si>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</si>
  <si>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</si>
  <si>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</si>
  <si>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</si>
  <si>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</si>
  <si>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</si>
  <si>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</si>
  <si>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</si>
  <si>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</si>
  <si>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</si>
  <si>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</si>
  <si>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</si>
  <si>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</si>
  <si>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</si>
  <si>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</si>
  <si>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31/12/2009</t>
  </si>
  <si>
    <t>Tû suÊt sinh lêi</t>
  </si>
  <si>
    <t>Tû suÊt sinh lêi trªn doanh thu thuÇn (%)</t>
  </si>
  <si>
    <t>Tû suÊt lîi nhuËn tr­íc thuÕ trªn doanh thu thuÇn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</si>
  <si>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</si>
  <si>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</si>
  <si>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</si>
  <si>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</si>
  <si>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</si>
  <si>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Hµ Giang, ngµy 30 th¸ng 6 n¨m 2010</t>
  </si>
  <si>
    <t xml:space="preserve">Tæng C«ng Ty S«ng §µ </t>
  </si>
  <si>
    <t>C«ng ty cæ phÇn thuû ®iÖn NËm Mu</t>
  </si>
  <si>
    <t>Ngµy 30 th¸ng 06 n¨m 2010</t>
  </si>
  <si>
    <t>Tµi s¶n</t>
  </si>
  <si>
    <t>M· sè</t>
  </si>
  <si>
    <t>Sè cuèi n¨m</t>
  </si>
  <si>
    <t>Sè ®Çu n¨m</t>
  </si>
  <si>
    <t>A. Tµi s¶n ng¾n h¹n</t>
  </si>
  <si>
    <t>I. TiÒn vµ c¸c kho¶n t­¬ng ®­¬ng tiÒn</t>
  </si>
  <si>
    <t xml:space="preserve">1. TiÒn </t>
  </si>
  <si>
    <t>2. C¸c kho¶n t­¬ng ®­¬ng tiÒn</t>
  </si>
  <si>
    <t>II. C¸c kho¶n ®Çu t­ tµi chÝnh ng¾n h¹n</t>
  </si>
  <si>
    <t>1. §Çu t­ ng¾n h¹n</t>
  </si>
  <si>
    <t>2. Dù phßng gi¶m gi¸ ®Çu t­ ng¾n h¹n (*)2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</si>
  <si>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</si>
  <si>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</si>
  <si>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</si>
  <si>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</si>
  <si>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</si>
  <si>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</si>
  <si>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</si>
  <si>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</si>
  <si>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</si>
  <si>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Chi phÝ s¶n xuÊt kinh doanh dë dang</t>
  </si>
  <si>
    <t>V. Tµi s¶n ng¾n h¹n kh¸c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</si>
  <si>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</si>
  <si>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</si>
  <si>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</si>
  <si>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</si>
  <si>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</si>
  <si>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</si>
  <si>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</si>
  <si>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</si>
  <si>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</si>
  <si>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</si>
  <si>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</si>
  <si>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</si>
  <si>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</si>
  <si>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</si>
  <si>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</si>
  <si>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</si>
  <si>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</si>
  <si>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</si>
  <si>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</si>
  <si>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IV. C¸c kho¶n ®Çu t­ tµi chÝnh dµi h¹n</t>
  </si>
  <si>
    <t>1. §Çu t­ vµo c«ng ty con</t>
  </si>
  <si>
    <t>2. §Çu t­ vµo c«ng ty liªn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</si>
  <si>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</si>
  <si>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</si>
  <si>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</si>
  <si>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</si>
  <si>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</si>
  <si>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</si>
  <si>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Tæng céng Tµi s¶n</t>
  </si>
  <si>
    <t xml:space="preserve">Tæng C«ng ty S«ng §µ </t>
  </si>
  <si>
    <t>Nguån vèn</t>
  </si>
  <si>
    <t>Sè cuèi kú</t>
  </si>
  <si>
    <t>Sè ®Çu kú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</si>
  <si>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</si>
  <si>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</si>
  <si>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</si>
  <si>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</si>
  <si>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</si>
  <si>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</si>
  <si>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</si>
  <si>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</si>
  <si>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</si>
  <si>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</si>
  <si>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</si>
  <si>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</si>
  <si>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</si>
  <si>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</si>
  <si>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</si>
  <si>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</si>
  <si>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</si>
  <si>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</si>
  <si>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</si>
  <si>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</si>
  <si>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</si>
  <si>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</si>
  <si>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</si>
  <si>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</si>
  <si>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</si>
  <si>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</si>
  <si>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</si>
  <si>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</si>
  <si>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</si>
  <si>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</si>
  <si>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</si>
  <si>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</si>
  <si>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</si>
  <si>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</si>
  <si>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</si>
  <si>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 xml:space="preserve">1. Nguån kinh phÝ </t>
  </si>
  <si>
    <t>2. Nguån kinh phÝ ®· h×nh thµnh TSC§</t>
  </si>
  <si>
    <t>Tæng céng Nguån vèn</t>
  </si>
  <si>
    <t>Hµ Giang, ngµy 30 th¸ng 06 n¨m 2010</t>
  </si>
  <si>
    <t xml:space="preserve">    LËp biÓu                                             kÕ to¸n tr­ëng</t>
  </si>
  <si>
    <t>Gi¸m ®èc c«ng ty</t>
  </si>
  <si>
    <t>ChØ tiªu</t>
  </si>
  <si>
    <t>Kú tr­íc</t>
  </si>
  <si>
    <t>Kú nµy</t>
  </si>
  <si>
    <t>1. Doanh thu b¸n hµng &amp; cung cÊp dÞch vô</t>
  </si>
  <si>
    <t>2. C¸c kho¶n gi¶m trõ doanh thu</t>
  </si>
  <si>
    <t>3. Doanh thu thuÇn vÒ b¸n hµng vµ cung cÊp dÞch vô</t>
  </si>
  <si>
    <t>4. Gi¸ vèn hµng b¸n</t>
  </si>
  <si>
    <t>5. Lîi nhuËn vÒ b¸n hµng vµ cung cÊp dÞch vô</t>
  </si>
  <si>
    <t>6. Doanh thu ho¹t ®éng tµi chÝnh</t>
  </si>
  <si>
    <t>7. Chi phÝ tµi chÝnh</t>
  </si>
  <si>
    <t xml:space="preserve"> - Trong ®ã: Chi phÝ l·i vay</t>
  </si>
  <si>
    <t>8,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</si>
  <si>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</si>
  <si>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</si>
  <si>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</si>
  <si>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</si>
  <si>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</si>
  <si>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 xml:space="preserve">14. Tæng lîi nhuËn kÕ to¸n tr­íc thuÕ </t>
  </si>
  <si>
    <t>15. Chi phÝ thuÕ TNDN hiÖn hµnh</t>
  </si>
  <si>
    <t>16. Chi phÝ thuÕ TNDN ho·n l¹i</t>
  </si>
  <si>
    <t>17. Lîi nhuËn sau thuÕ thu nhËp doanh nghiÖp</t>
  </si>
  <si>
    <t>18. L·i c¬ b¶n trªn cæ phiÕu (*)</t>
  </si>
  <si>
    <t>PhÇn II- T×nh h×nh thùc hiÖn nghÜa vô víi Nhµ n­íc</t>
  </si>
  <si>
    <t>Sè cßn ph¶i nép ®Çu kú</t>
  </si>
  <si>
    <t>Sè ph¸t sinh trong kú</t>
  </si>
  <si>
    <t>Luü kÕ tõ ®Çu n¨m</t>
  </si>
  <si>
    <t>Sè cßn ph¶i</t>
  </si>
  <si>
    <t>Sè ph¶i nép</t>
  </si>
  <si>
    <t>Sè ®· nép</t>
  </si>
  <si>
    <t>I - ThuÕ</t>
  </si>
  <si>
    <t>1. ThuÕ GTGT ph¶i nép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</si>
  <si>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</si>
  <si>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</si>
  <si>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</si>
  <si>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</si>
  <si>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 trªn vèn</t>
  </si>
  <si>
    <t>6. ThuÕ tµi nguyªn</t>
  </si>
  <si>
    <t>7. ThuÕ nhµ ®Êt</t>
  </si>
  <si>
    <t>8. TiÒn thuª ®Êt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</si>
  <si>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</si>
  <si>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</si>
  <si>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</si>
  <si>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</si>
  <si>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</si>
  <si>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</si>
  <si>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</si>
  <si>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C«ng ty</t>
  </si>
  <si>
    <t>BQL DAT§ NËm NgÇn</t>
  </si>
  <si>
    <t>BQL DAT§ NËm An</t>
  </si>
  <si>
    <t>Chi nh¸nh 101</t>
  </si>
  <si>
    <t>I. ThuÕ GTGT ®­îc khÊu trõ</t>
  </si>
  <si>
    <t xml:space="preserve">  1. Sè thuÕ GTGT cßn ®­îc khÊu trõ, cßn ®­îc hoµn l¹i ®Çu kú</t>
  </si>
  <si>
    <t xml:space="preserve">  2. Sè thuÕ GTGT ®­îc khÊu trõ ph¸t sinh</t>
  </si>
  <si>
    <t xml:space="preserve">  3. Sè thuÕ GTGT ®· ®­îc khÊu trõ, ®· ®­îc hoµn (12=13+14+15)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</si>
  <si>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</si>
  <si>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</si>
  <si>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</si>
  <si>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 xml:space="preserve">  4. Sè thuÕ GTGT cßn ®­îc khÊu trõ, cßn ®­îc hoµn l¹i cuèi kú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</si>
  <si>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</si>
  <si>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</si>
  <si>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</si>
  <si>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</si>
  <si>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</si>
  <si>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</si>
  <si>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</si>
  <si>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</si>
  <si>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 xml:space="preserve">  3. Sè thuÕ GTGT ®· ®­îc miÔn gi¶m</t>
  </si>
  <si>
    <t xml:space="preserve">  4. Sè thuÕ GTGT cßn ®­îc miÔn gi¶m cuèi kú</t>
  </si>
  <si>
    <t xml:space="preserve">       Ng­êi lËp biÓu                                </t>
  </si>
  <si>
    <t xml:space="preserve">  KÕ to¸n tr­ëng</t>
  </si>
  <si>
    <t xml:space="preserve">        NguyÔn Thanh LÖ</t>
  </si>
  <si>
    <t>TrÇn Thanh Hµ</t>
  </si>
  <si>
    <t>Tæng c«ng ty s«ng ®µ</t>
  </si>
  <si>
    <t>c«ng ty cæ phÇn thuû ®iÖn nËm mu</t>
  </si>
  <si>
    <t>B¸o c¸o l­u chuyÓn tiÒn tÖ</t>
  </si>
  <si>
    <t>(Theo ph­¬ng ph¸p trùc tiÕp)</t>
  </si>
  <si>
    <t>Quý I n¨m 2010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</si>
  <si>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</si>
  <si>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</si>
  <si>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</si>
  <si>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</si>
  <si>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</si>
  <si>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</si>
  <si>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</si>
  <si>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</si>
  <si>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</si>
  <si>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</si>
  <si>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</si>
  <si>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</si>
  <si>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</si>
  <si>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</si>
  <si>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</si>
  <si>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</si>
  <si>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</si>
  <si>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</si>
  <si>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</si>
  <si>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</si>
  <si>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</si>
  <si>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</si>
  <si>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</si>
  <si>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</si>
  <si>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</si>
  <si>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</si>
  <si>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</si>
  <si>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</si>
  <si>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</si>
  <si>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</si>
  <si>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 xml:space="preserve">    LËp biÓu                                         kÕ to¸n tr­ëng</t>
  </si>
  <si>
    <t>gi¸m ®èc c«ng ty</t>
  </si>
  <si>
    <t>NguyÔn Thanh LÖ                                      TrÇn Thanh Hµ</t>
  </si>
  <si>
    <t xml:space="preserve">C«ng ty Cp thuû ®iÖn nËm mu </t>
  </si>
  <si>
    <t>ThuyÕt minh B¸o c¸o tµi chÝnh</t>
  </si>
  <si>
    <t>§Þa chØ: X· T©n Thµnh - huyÖn B¾c Quang - tØnh Hµ Giang</t>
  </si>
  <si>
    <t>Quý II n¨m 2010</t>
  </si>
  <si>
    <t>§iÖn tho¹i: (0219)3827 276  - Fax: (0219)3827 276</t>
  </si>
  <si>
    <t>ThuyÕt minh b¸o c¸o tµi chÝnh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</si>
  <si>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</si>
  <si>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</si>
  <si>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</si>
  <si>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</si>
  <si>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</si>
  <si>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</si>
  <si>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</si>
  <si>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c¸c cæ ®«ng cña C«ng ty bao gåm: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</si>
  <si>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</si>
  <si>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</si>
  <si>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</si>
  <si>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</si>
  <si>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</si>
  <si>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</si>
  <si>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</si>
  <si>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</si>
  <si>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(B»ng ch÷:  S¸u m­¬i tû ®ång ch½n).</t>
  </si>
  <si>
    <t>Theo NghÞ quyÕt §H§C§ n¨m 2010 ngµy 10/4/2010, Tæng sè vèn ®iÒu lÖ cña C«ng ty ®­îc ph©n bæ nh­ sau:</t>
  </si>
  <si>
    <r>
      <t>Trô së chÝnh</t>
    </r>
    <r>
      <rPr>
        <sz val="11.5"/>
        <rFont val=".VnTime"/>
        <family val="2"/>
      </rPr>
      <t>: X· T©n Thµnh - huyÖn B¾c Quang - tØnh Hµ Giang</t>
    </r>
  </si>
  <si>
    <t>2.</t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</si>
  <si>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</si>
  <si>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</si>
  <si>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</si>
  <si>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</si>
  <si>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</si>
  <si>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</si>
  <si>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</si>
  <si>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</si>
  <si>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X©y dùng vµ kinh doanh nhµ ë, v¨n phßng cho thuª, kinh doanh bÊt ®éng s¶n, kh¸ch s¹n, du lÞch;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</si>
  <si>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</si>
  <si>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</si>
  <si>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</si>
  <si>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</si>
  <si>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</si>
  <si>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</si>
  <si>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</si>
  <si>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</si>
  <si>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</si>
  <si>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</si>
  <si>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c¸c Th«ng t­ söa ®æi, bæ sung kÌm theo.</t>
  </si>
  <si>
    <t xml:space="preserve"> Tuyªn bè tu©n thñ chuÈn mùc kÕ to¸n vµ chÕ ®é kÕ to¸n: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</si>
  <si>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</si>
  <si>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</si>
  <si>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</si>
  <si>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</si>
  <si>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</si>
  <si>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C¬ së lËp B¸o c¸o tµi chÝnh hîp nhÊt</t>
  </si>
  <si>
    <t>B¸o c¸o tµi chÝnh cña C«ng ty ®­îc lËp trªn c¬ së tæng hîp b¸o c¸o tµi chÝnh cña C«ng ty vµ b¸o c¸o tµi chÝnh cña Ban qu¶n lý c¸c dù ¸n, cña Chi nh¸nh C«ng ty cæ phÇn thuû ®iÖn NËm Mu 101 trùc thuéc C«ng ty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</si>
  <si>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</si>
  <si>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</si>
  <si>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C¸c ChÝnh s¸ch kÕ to¸n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</si>
  <si>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</si>
  <si>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</si>
  <si>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</si>
  <si>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</si>
  <si>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</si>
  <si>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</si>
  <si>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</si>
  <si>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</si>
  <si>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</si>
  <si>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</si>
  <si>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</si>
  <si>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</si>
  <si>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</si>
  <si>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</si>
  <si>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Thêi gian k</t>
  </si>
  <si>
    <t>Lo¹i tµi s¶n</t>
  </si>
  <si>
    <t>Thêi gian KH</t>
  </si>
  <si>
    <t xml:space="preserve">               Nhµ cöa, vËt kiÕn tróc</t>
  </si>
  <si>
    <t>19-23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</si>
  <si>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</si>
  <si>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</si>
  <si>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</si>
  <si>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</si>
  <si>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</si>
  <si>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</si>
  <si>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</si>
  <si>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</si>
  <si>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</si>
  <si>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</si>
  <si>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4.</t>
  </si>
  <si>
    <t>Nguyªn t¾c ghi nhËn vµ khÊu hao BÊt ®éng s¶n ®Çu t­</t>
  </si>
  <si>
    <t>5.</t>
  </si>
  <si>
    <t>Nguyªn t¾c ghi nhËn c¸c kho¶n ®Çu t­ tµi chÝnh</t>
  </si>
  <si>
    <t>5.1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</si>
  <si>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</si>
  <si>
    <t>5.2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</si>
  <si>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</si>
  <si>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</si>
  <si>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</si>
  <si>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</si>
  <si>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</si>
  <si>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</si>
  <si>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</si>
  <si>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</si>
  <si>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</si>
  <si>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</si>
  <si>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</si>
  <si>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>Nguyªn t¾cghi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</si>
  <si>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</si>
  <si>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</si>
  <si>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</si>
  <si>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</si>
  <si>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</si>
  <si>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</si>
  <si>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</si>
  <si>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</si>
  <si>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</si>
  <si>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</si>
  <si>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</si>
  <si>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</si>
  <si>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</si>
  <si>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</si>
  <si>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</si>
  <si>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</si>
  <si>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</si>
  <si>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</si>
  <si>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</si>
  <si>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</si>
  <si>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</si>
  <si>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</si>
  <si>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</si>
  <si>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</si>
  <si>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</si>
  <si>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</si>
  <si>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</si>
  <si>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</si>
  <si>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</si>
  <si>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</si>
  <si>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</si>
  <si>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</si>
  <si>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</si>
  <si>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</si>
  <si>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</si>
  <si>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</si>
  <si>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</si>
  <si>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</si>
  <si>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 xml:space="preserve"> - </t>
  </si>
  <si>
    <t>Chi phÝ thuÕ thu nhËp doanh nghiÖp hiÖn hµnh ®­îc x¸c ®Þnh trªn c¬ së tæng thu nhËp chÞu thuÕ vµ thuÕ suÊt thuÕ thu nhËp doanh nghiÖp trong n¨m hiÖn hµnh.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</si>
  <si>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</si>
  <si>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</si>
  <si>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</si>
  <si>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</si>
  <si>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</si>
  <si>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</si>
  <si>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</si>
  <si>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</si>
  <si>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</si>
  <si>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</si>
  <si>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</si>
  <si>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</si>
  <si>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</si>
  <si>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</si>
  <si>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</si>
  <si>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</si>
  <si>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</si>
  <si>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</si>
  <si>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</si>
  <si>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</si>
  <si>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</si>
  <si>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</si>
  <si>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</si>
  <si>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</si>
  <si>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</si>
  <si>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</si>
  <si>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 Quý I n¨m 2010 lµ n¨m thø bÈy kinh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</si>
  <si>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</si>
  <si>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</si>
  <si>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</si>
  <si>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</si>
  <si>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</si>
  <si>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</si>
  <si>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</si>
  <si>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</si>
  <si>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</si>
  <si>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</si>
  <si>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</si>
  <si>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</si>
  <si>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</si>
  <si>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</si>
  <si>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 (Kh«ng cã sè liÖu)</t>
  </si>
  <si>
    <t>Chøng kho¸n ®Çu t­ ng¾n h¹n</t>
  </si>
  <si>
    <t>§Çu t­ ng¾n h¹n kh¸c</t>
  </si>
  <si>
    <t>Dù phßng gi¶m gi¸ ®Çu t­ ng¾n h¹n</t>
  </si>
  <si>
    <t>C¸c kho¶n ph¶i thu ng¾n h¹n kh¸c</t>
  </si>
  <si>
    <t xml:space="preserve"> - Ph¶i thu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</si>
  <si>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</si>
  <si>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</si>
  <si>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</si>
  <si>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</si>
  <si>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</si>
  <si>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</si>
  <si>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</si>
  <si>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ThuÕ vµ c¸c kho¶n ph¶i thu nhµ n­íc (Kh«ng sè liÖu)</t>
  </si>
  <si>
    <t xml:space="preserve"> - ThuÕ thu, nép thõa</t>
  </si>
  <si>
    <t>ThuÕ GTGT</t>
  </si>
  <si>
    <t xml:space="preserve">ThuÕ SD ®Êt N«ng nghiÖp </t>
  </si>
  <si>
    <t xml:space="preserve">ThuÕ ®Êt </t>
  </si>
  <si>
    <t xml:space="preserve"> - C¸c kho¶n kh¸c ph¶i thu nhµ n­íc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</si>
</sst>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#"/>
    <numFmt numFmtId="174" formatCode="#,###"/>
    <numFmt numFmtId="175" formatCode="_(* #,##0.0000_);_(* \(#,##0.0000\);_(* &quot;-&quot;??_);_(@_)"/>
    <numFmt numFmtId="176" formatCode="_-* #,##0\ _V_N_§_-;_-* #,##0\ _V_N_§\-;_-* &quot;-&quot;??\ _V_N_§_-;_-@_-"/>
    <numFmt numFmtId="177" formatCode="_-* #,##0_-;\-* #,##0_-;_-* &quot;-&quot;??_-;_-@_-"/>
    <numFmt numFmtId="178" formatCode="_-* #,##0.00_-;\-* #,##0.00_-;_-* &quot;-&quot;??_-;_-@_-"/>
    <numFmt numFmtId="179" formatCode="_(* #,##0.0_);_(* \(#,##0.0\);_(* &quot;-&quot;??_);_(@_)"/>
    <numFmt numFmtId="180" formatCode="0.0%"/>
  </numFmts>
  <fonts count="47">
    <font>
      <sz val="10"/>
      <name val="Arial"/>
      <family val="0"/>
    </font>
    <font>
      <b/>
      <sz val="14"/>
      <color indexed="12"/>
      <name val=".VnTimeH"/>
      <family val="2"/>
    </font>
    <font>
      <sz val="14"/>
      <color indexed="8"/>
      <name val=".VnTimeH"/>
      <family val="0"/>
    </font>
    <font>
      <sz val="9"/>
      <color indexed="12"/>
      <name val=".VnTimeH"/>
      <family val="2"/>
    </font>
    <font>
      <b/>
      <sz val="18"/>
      <color indexed="12"/>
      <name val=".VnTimeH"/>
      <family val="2"/>
    </font>
    <font>
      <sz val="12"/>
      <color indexed="12"/>
      <name val=".VnTime"/>
      <family val="0"/>
    </font>
    <font>
      <b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sz val="12"/>
      <color indexed="12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4"/>
      <color indexed="12"/>
      <name val=".VnTimeH"/>
      <family val="2"/>
    </font>
    <font>
      <sz val="12"/>
      <color indexed="12"/>
      <name val=".VnTimeH"/>
      <family val="2"/>
    </font>
    <font>
      <i/>
      <sz val="12"/>
      <color indexed="12"/>
      <name val=".VnTime"/>
      <family val="2"/>
    </font>
    <font>
      <sz val="10"/>
      <color indexed="12"/>
      <name val=".VnTimeH"/>
      <family val="2"/>
    </font>
    <font>
      <b/>
      <i/>
      <sz val="12"/>
      <color indexed="12"/>
      <name val=".VnTime"/>
      <family val="2"/>
    </font>
    <font>
      <sz val="10"/>
      <color indexed="12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sz val="12"/>
      <name val=".VnTime"/>
      <family val="0"/>
    </font>
    <font>
      <sz val="11.5"/>
      <name val="Times New Roman"/>
      <family val="1"/>
    </font>
    <font>
      <b/>
      <u val="single"/>
      <sz val="11.5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b/>
      <u val="single"/>
      <sz val="12"/>
      <name val=".VnTimeH"/>
      <family val="2"/>
    </font>
    <font>
      <sz val="10"/>
      <name val=".VnTime"/>
      <family val="2"/>
    </font>
    <font>
      <b/>
      <sz val="7"/>
      <name val="Times New Roman"/>
      <family val="1"/>
    </font>
    <font>
      <b/>
      <sz val="7"/>
      <name val=".VnTime"/>
      <family val="2"/>
    </font>
    <font>
      <sz val="8"/>
      <name val=".VnTime"/>
      <family val="2"/>
    </font>
    <font>
      <sz val="6"/>
      <name val=".VnTime"/>
      <family val="2"/>
    </font>
    <font>
      <sz val="12"/>
      <name val=".VnTimeH"/>
      <family val="2"/>
    </font>
    <font>
      <b/>
      <sz val="11"/>
      <color indexed="12"/>
      <name val=".VnArial Narrow"/>
      <family val="2"/>
    </font>
    <font>
      <sz val="11"/>
      <color indexed="12"/>
      <name val=".VnArial Narrow"/>
      <family val="2"/>
    </font>
    <font>
      <b/>
      <sz val="12"/>
      <color indexed="12"/>
      <name val=".VnArial Narrow"/>
      <family val="2"/>
    </font>
    <font>
      <sz val="12"/>
      <color indexed="12"/>
      <name val=".Vn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172" fontId="7" fillId="0" borderId="7" xfId="15" applyNumberFormat="1" applyFont="1" applyBorder="1" applyAlignment="1">
      <alignment/>
    </xf>
    <xf numFmtId="172" fontId="7" fillId="0" borderId="8" xfId="15" applyNumberFormat="1" applyFont="1" applyBorder="1" applyAlignment="1">
      <alignment/>
    </xf>
    <xf numFmtId="172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72" fontId="7" fillId="0" borderId="11" xfId="15" applyNumberFormat="1" applyFont="1" applyBorder="1" applyAlignment="1">
      <alignment/>
    </xf>
    <xf numFmtId="172" fontId="7" fillId="0" borderId="12" xfId="15" applyNumberFormat="1" applyFont="1" applyBorder="1" applyAlignment="1">
      <alignment/>
    </xf>
    <xf numFmtId="172" fontId="7" fillId="0" borderId="13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172" fontId="8" fillId="0" borderId="15" xfId="15" applyNumberFormat="1" applyFont="1" applyBorder="1" applyAlignment="1">
      <alignment/>
    </xf>
    <xf numFmtId="172" fontId="8" fillId="0" borderId="16" xfId="15" applyNumberFormat="1" applyFont="1" applyBorder="1" applyAlignment="1">
      <alignment/>
    </xf>
    <xf numFmtId="172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172" fontId="8" fillId="0" borderId="19" xfId="15" applyNumberFormat="1" applyFont="1" applyBorder="1" applyAlignment="1">
      <alignment/>
    </xf>
    <xf numFmtId="172" fontId="8" fillId="0" borderId="20" xfId="15" applyNumberFormat="1" applyFont="1" applyBorder="1" applyAlignment="1">
      <alignment/>
    </xf>
    <xf numFmtId="172" fontId="8" fillId="0" borderId="21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172" fontId="9" fillId="0" borderId="15" xfId="15" applyNumberFormat="1" applyFont="1" applyBorder="1" applyAlignment="1">
      <alignment/>
    </xf>
    <xf numFmtId="172" fontId="9" fillId="0" borderId="16" xfId="15" applyNumberFormat="1" applyFont="1" applyBorder="1" applyAlignment="1">
      <alignment/>
    </xf>
    <xf numFmtId="172" fontId="9" fillId="0" borderId="17" xfId="15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172" fontId="8" fillId="0" borderId="7" xfId="15" applyNumberFormat="1" applyFont="1" applyBorder="1" applyAlignment="1">
      <alignment/>
    </xf>
    <xf numFmtId="172" fontId="8" fillId="0" borderId="8" xfId="15" applyNumberFormat="1" applyFont="1" applyBorder="1" applyAlignment="1">
      <alignment/>
    </xf>
    <xf numFmtId="172" fontId="8" fillId="0" borderId="9" xfId="15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5" xfId="15" applyNumberFormat="1" applyFont="1" applyBorder="1" applyAlignment="1">
      <alignment/>
    </xf>
    <xf numFmtId="172" fontId="7" fillId="0" borderId="16" xfId="15" applyNumberFormat="1" applyFont="1" applyBorder="1" applyAlignment="1">
      <alignment/>
    </xf>
    <xf numFmtId="172" fontId="7" fillId="0" borderId="17" xfId="15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172" fontId="7" fillId="0" borderId="19" xfId="15" applyNumberFormat="1" applyFont="1" applyBorder="1" applyAlignment="1">
      <alignment/>
    </xf>
    <xf numFmtId="172" fontId="7" fillId="0" borderId="20" xfId="15" applyNumberFormat="1" applyFont="1" applyBorder="1" applyAlignment="1">
      <alignment/>
    </xf>
    <xf numFmtId="172" fontId="7" fillId="0" borderId="21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72" fontId="8" fillId="0" borderId="11" xfId="15" applyNumberFormat="1" applyFont="1" applyBorder="1" applyAlignment="1">
      <alignment/>
    </xf>
    <xf numFmtId="172" fontId="8" fillId="0" borderId="12" xfId="15" applyNumberFormat="1" applyFont="1" applyBorder="1" applyAlignment="1">
      <alignment/>
    </xf>
    <xf numFmtId="172" fontId="8" fillId="0" borderId="13" xfId="15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172" fontId="7" fillId="0" borderId="23" xfId="15" applyNumberFormat="1" applyFont="1" applyBorder="1" applyAlignment="1">
      <alignment/>
    </xf>
    <xf numFmtId="172" fontId="7" fillId="0" borderId="24" xfId="15" applyNumberFormat="1" applyFont="1" applyBorder="1" applyAlignment="1">
      <alignment/>
    </xf>
    <xf numFmtId="172" fontId="7" fillId="0" borderId="25" xfId="15" applyNumberFormat="1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2" fontId="6" fillId="0" borderId="27" xfId="15" applyNumberFormat="1" applyFont="1" applyBorder="1" applyAlignment="1">
      <alignment horizontal="center" vertical="center"/>
    </xf>
    <xf numFmtId="172" fontId="6" fillId="0" borderId="28" xfId="15" applyNumberFormat="1" applyFont="1" applyBorder="1" applyAlignment="1">
      <alignment horizontal="center" vertical="center"/>
    </xf>
    <xf numFmtId="172" fontId="6" fillId="0" borderId="29" xfId="15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172" fontId="8" fillId="0" borderId="31" xfId="15" applyNumberFormat="1" applyFont="1" applyBorder="1" applyAlignment="1">
      <alignment/>
    </xf>
    <xf numFmtId="172" fontId="8" fillId="0" borderId="32" xfId="15" applyNumberFormat="1" applyFont="1" applyBorder="1" applyAlignment="1">
      <alignment/>
    </xf>
    <xf numFmtId="172" fontId="8" fillId="0" borderId="33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2" fontId="10" fillId="0" borderId="0" xfId="15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2" fontId="7" fillId="0" borderId="34" xfId="15" applyNumberFormat="1" applyFont="1" applyBorder="1" applyAlignment="1">
      <alignment horizontal="right"/>
    </xf>
    <xf numFmtId="172" fontId="6" fillId="0" borderId="35" xfId="15" applyNumberFormat="1" applyFont="1" applyBorder="1" applyAlignment="1">
      <alignment/>
    </xf>
    <xf numFmtId="172" fontId="7" fillId="0" borderId="11" xfId="15" applyNumberFormat="1" applyFont="1" applyBorder="1" applyAlignment="1">
      <alignment horizontal="right"/>
    </xf>
    <xf numFmtId="172" fontId="7" fillId="0" borderId="35" xfId="15" applyNumberFormat="1" applyFont="1" applyBorder="1" applyAlignment="1">
      <alignment horizontal="right"/>
    </xf>
    <xf numFmtId="172" fontId="5" fillId="0" borderId="35" xfId="15" applyNumberFormat="1" applyFont="1" applyBorder="1" applyAlignment="1">
      <alignment/>
    </xf>
    <xf numFmtId="172" fontId="5" fillId="0" borderId="35" xfId="15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172" fontId="6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172" fontId="7" fillId="0" borderId="38" xfId="15" applyNumberFormat="1" applyFont="1" applyBorder="1" applyAlignment="1">
      <alignment/>
    </xf>
    <xf numFmtId="172" fontId="8" fillId="0" borderId="19" xfId="15" applyNumberFormat="1" applyFont="1" applyBorder="1" applyAlignment="1">
      <alignment horizontal="center"/>
    </xf>
    <xf numFmtId="172" fontId="8" fillId="0" borderId="21" xfId="15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72" fontId="8" fillId="0" borderId="19" xfId="15" applyNumberFormat="1" applyFont="1" applyBorder="1" applyAlignment="1">
      <alignment horizontal="right"/>
    </xf>
    <xf numFmtId="172" fontId="8" fillId="0" borderId="7" xfId="15" applyNumberFormat="1" applyFont="1" applyBorder="1" applyAlignment="1">
      <alignment horizontal="center"/>
    </xf>
    <xf numFmtId="172" fontId="8" fillId="0" borderId="7" xfId="15" applyNumberFormat="1" applyFont="1" applyBorder="1" applyAlignment="1">
      <alignment horizontal="right"/>
    </xf>
    <xf numFmtId="172" fontId="8" fillId="0" borderId="9" xfId="15" applyNumberFormat="1" applyFont="1" applyBorder="1" applyAlignment="1">
      <alignment horizontal="right"/>
    </xf>
    <xf numFmtId="172" fontId="7" fillId="0" borderId="19" xfId="15" applyNumberFormat="1" applyFont="1" applyBorder="1" applyAlignment="1">
      <alignment horizontal="center"/>
    </xf>
    <xf numFmtId="172" fontId="7" fillId="0" borderId="19" xfId="15" applyNumberFormat="1" applyFont="1" applyBorder="1" applyAlignment="1">
      <alignment horizontal="right"/>
    </xf>
    <xf numFmtId="172" fontId="7" fillId="0" borderId="21" xfId="15" applyNumberFormat="1" applyFont="1" applyBorder="1" applyAlignment="1">
      <alignment horizontal="right"/>
    </xf>
    <xf numFmtId="172" fontId="8" fillId="0" borderId="31" xfId="15" applyNumberFormat="1" applyFont="1" applyBorder="1" applyAlignment="1">
      <alignment horizontal="center"/>
    </xf>
    <xf numFmtId="172" fontId="8" fillId="0" borderId="31" xfId="15" applyNumberFormat="1" applyFont="1" applyBorder="1" applyAlignment="1">
      <alignment horizontal="right"/>
    </xf>
    <xf numFmtId="172" fontId="8" fillId="0" borderId="33" xfId="15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172" fontId="6" fillId="0" borderId="27" xfId="15" applyNumberFormat="1" applyFont="1" applyBorder="1" applyAlignment="1">
      <alignment horizontal="center"/>
    </xf>
    <xf numFmtId="172" fontId="6" fillId="0" borderId="39" xfId="1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172" fontId="7" fillId="0" borderId="7" xfId="15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72" fontId="8" fillId="0" borderId="11" xfId="15" applyNumberFormat="1" applyFont="1" applyBorder="1" applyAlignment="1">
      <alignment horizontal="right"/>
    </xf>
    <xf numFmtId="172" fontId="5" fillId="0" borderId="13" xfId="0" applyNumberFormat="1" applyFont="1" applyBorder="1" applyAlignment="1">
      <alignment/>
    </xf>
    <xf numFmtId="172" fontId="8" fillId="0" borderId="13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1" fontId="5" fillId="0" borderId="13" xfId="15" applyFont="1" applyBorder="1" applyAlignment="1">
      <alignment/>
    </xf>
    <xf numFmtId="0" fontId="21" fillId="2" borderId="0" xfId="0" applyNumberFormat="1" applyFont="1" applyFill="1" applyAlignment="1">
      <alignment horizontal="justify"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2" fontId="5" fillId="0" borderId="36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172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4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72" fontId="16" fillId="0" borderId="0" xfId="15" applyNumberFormat="1" applyFont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22" fillId="2" borderId="45" xfId="0" applyNumberFormat="1" applyFont="1" applyFill="1" applyBorder="1" applyAlignment="1">
      <alignment horizontal="justify" vertical="top" wrapText="1"/>
    </xf>
    <xf numFmtId="172" fontId="6" fillId="0" borderId="7" xfId="15" applyNumberFormat="1" applyFont="1" applyBorder="1" applyAlignment="1">
      <alignment horizontal="right"/>
    </xf>
    <xf numFmtId="172" fontId="6" fillId="0" borderId="9" xfId="15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5" fillId="0" borderId="11" xfId="15" applyNumberFormat="1" applyFont="1" applyBorder="1" applyAlignment="1">
      <alignment horizontal="right"/>
    </xf>
    <xf numFmtId="172" fontId="5" fillId="0" borderId="13" xfId="15" applyNumberFormat="1" applyFont="1" applyBorder="1" applyAlignment="1">
      <alignment horizontal="right"/>
    </xf>
    <xf numFmtId="172" fontId="19" fillId="0" borderId="15" xfId="15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172" fontId="6" fillId="0" borderId="11" xfId="15" applyNumberFormat="1" applyFont="1" applyBorder="1" applyAlignment="1">
      <alignment horizontal="right"/>
    </xf>
    <xf numFmtId="172" fontId="6" fillId="0" borderId="13" xfId="15" applyNumberFormat="1" applyFont="1" applyBorder="1" applyAlignment="1">
      <alignment horizontal="right"/>
    </xf>
    <xf numFmtId="172" fontId="5" fillId="0" borderId="46" xfId="15" applyNumberFormat="1" applyFont="1" applyBorder="1" applyAlignment="1">
      <alignment horizontal="right"/>
    </xf>
    <xf numFmtId="0" fontId="6" fillId="0" borderId="40" xfId="0" applyFont="1" applyBorder="1" applyAlignment="1">
      <alignment horizontal="center" wrapText="1"/>
    </xf>
    <xf numFmtId="172" fontId="6" fillId="0" borderId="36" xfId="15" applyNumberFormat="1" applyFont="1" applyBorder="1" applyAlignment="1">
      <alignment horizontal="right"/>
    </xf>
    <xf numFmtId="174" fontId="6" fillId="0" borderId="42" xfId="15" applyNumberFormat="1" applyFont="1" applyBorder="1" applyAlignment="1">
      <alignment horizontal="right"/>
    </xf>
    <xf numFmtId="171" fontId="20" fillId="2" borderId="0" xfId="15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72" fontId="21" fillId="2" borderId="0" xfId="15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172" fontId="21" fillId="2" borderId="0" xfId="15" applyNumberFormat="1" applyFont="1" applyFill="1" applyBorder="1" applyAlignment="1">
      <alignment horizontal="center" vertical="center"/>
    </xf>
    <xf numFmtId="171" fontId="22" fillId="2" borderId="0" xfId="15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172" fontId="22" fillId="2" borderId="0" xfId="15" applyNumberFormat="1" applyFont="1" applyFill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Border="1" applyAlignment="1">
      <alignment horizontal="center" vertical="center"/>
    </xf>
    <xf numFmtId="171" fontId="22" fillId="2" borderId="47" xfId="15" applyFont="1" applyFill="1" applyBorder="1" applyAlignment="1">
      <alignment horizontal="left" vertical="center"/>
    </xf>
    <xf numFmtId="0" fontId="22" fillId="2" borderId="47" xfId="0" applyFont="1" applyFill="1" applyBorder="1" applyAlignment="1">
      <alignment horizontal="center" vertical="center"/>
    </xf>
    <xf numFmtId="172" fontId="22" fillId="2" borderId="47" xfId="15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justify" vertical="top"/>
    </xf>
    <xf numFmtId="172" fontId="22" fillId="2" borderId="0" xfId="15" applyNumberFormat="1" applyFont="1" applyFill="1" applyBorder="1" applyAlignment="1">
      <alignment horizontal="justify" vertical="top"/>
    </xf>
    <xf numFmtId="0" fontId="22" fillId="2" borderId="0" xfId="0" applyFont="1" applyFill="1" applyBorder="1" applyAlignment="1">
      <alignment horizontal="justify"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justify" vertical="top"/>
    </xf>
    <xf numFmtId="172" fontId="23" fillId="2" borderId="0" xfId="15" applyNumberFormat="1" applyFont="1" applyFill="1" applyBorder="1" applyAlignment="1">
      <alignment horizontal="justify" vertical="top"/>
    </xf>
    <xf numFmtId="0" fontId="23" fillId="2" borderId="0" xfId="0" applyFont="1" applyFill="1" applyBorder="1" applyAlignment="1">
      <alignment horizontal="justify" vertical="top"/>
    </xf>
    <xf numFmtId="0" fontId="22" fillId="2" borderId="0" xfId="0" applyFont="1" applyFill="1" applyAlignment="1">
      <alignment horizontal="center" vertical="top"/>
    </xf>
    <xf numFmtId="0" fontId="22" fillId="2" borderId="0" xfId="0" applyNumberFormat="1" applyFont="1" applyFill="1" applyAlignment="1">
      <alignment horizontal="justify" vertical="top" wrapText="1"/>
    </xf>
    <xf numFmtId="0" fontId="21" fillId="2" borderId="0" xfId="0" applyFont="1" applyFill="1" applyAlignment="1">
      <alignment horizontal="justify" vertical="top"/>
    </xf>
    <xf numFmtId="172" fontId="21" fillId="2" borderId="0" xfId="15" applyNumberFormat="1" applyFont="1" applyFill="1" applyBorder="1" applyAlignment="1">
      <alignment horizontal="justify" vertical="top"/>
    </xf>
    <xf numFmtId="0" fontId="21" fillId="2" borderId="0" xfId="0" applyFont="1" applyFill="1" applyBorder="1" applyAlignment="1">
      <alignment horizontal="justify" vertical="top"/>
    </xf>
    <xf numFmtId="0" fontId="22" fillId="2" borderId="0" xfId="0" applyNumberFormat="1" applyFont="1" applyFill="1" applyAlignment="1">
      <alignment horizontal="left" vertical="top" wrapText="1"/>
    </xf>
    <xf numFmtId="172" fontId="22" fillId="2" borderId="0" xfId="15" applyNumberFormat="1" applyFont="1" applyFill="1" applyAlignment="1">
      <alignment horizontal="justify" vertical="top" wrapText="1"/>
    </xf>
    <xf numFmtId="9" fontId="22" fillId="2" borderId="0" xfId="22" applyFont="1" applyFill="1" applyAlignment="1">
      <alignment horizontal="justify" vertical="top" wrapText="1"/>
    </xf>
    <xf numFmtId="0" fontId="21" fillId="2" borderId="0" xfId="0" applyNumberFormat="1" applyFont="1" applyFill="1" applyAlignment="1">
      <alignment vertical="top" wrapText="1"/>
    </xf>
    <xf numFmtId="172" fontId="21" fillId="2" borderId="0" xfId="15" applyNumberFormat="1" applyFont="1" applyFill="1" applyAlignment="1">
      <alignment vertical="top" wrapText="1"/>
    </xf>
    <xf numFmtId="0" fontId="24" fillId="0" borderId="0" xfId="0" applyFont="1" applyAlignment="1">
      <alignment vertical="top"/>
    </xf>
    <xf numFmtId="0" fontId="22" fillId="2" borderId="0" xfId="0" applyFont="1" applyFill="1" applyAlignment="1">
      <alignment horizontal="center" vertical="top" shrinkToFit="1"/>
    </xf>
    <xf numFmtId="0" fontId="22" fillId="0" borderId="0" xfId="0" applyFont="1" applyAlignment="1">
      <alignment vertical="top"/>
    </xf>
    <xf numFmtId="0" fontId="23" fillId="2" borderId="0" xfId="0" applyFont="1" applyFill="1" applyAlignment="1">
      <alignment horizontal="center" vertical="top" shrinkToFit="1"/>
    </xf>
    <xf numFmtId="0" fontId="22" fillId="2" borderId="48" xfId="0" applyNumberFormat="1" applyFont="1" applyFill="1" applyBorder="1" applyAlignment="1">
      <alignment horizontal="justify" vertical="top" wrapText="1"/>
    </xf>
    <xf numFmtId="0" fontId="22" fillId="2" borderId="49" xfId="0" applyNumberFormat="1" applyFont="1" applyFill="1" applyBorder="1" applyAlignment="1">
      <alignment horizontal="justify" vertical="top" wrapText="1"/>
    </xf>
    <xf numFmtId="0" fontId="22" fillId="2" borderId="49" xfId="0" applyFont="1" applyFill="1" applyBorder="1" applyAlignment="1">
      <alignment horizontal="justify" vertical="top"/>
    </xf>
    <xf numFmtId="0" fontId="21" fillId="2" borderId="50" xfId="0" applyNumberFormat="1" applyFont="1" applyFill="1" applyBorder="1" applyAlignment="1">
      <alignment horizontal="justify" vertical="top" wrapText="1"/>
    </xf>
    <xf numFmtId="172" fontId="21" fillId="2" borderId="51" xfId="15" applyNumberFormat="1" applyFont="1" applyFill="1" applyBorder="1" applyAlignment="1">
      <alignment horizontal="right" vertical="top"/>
    </xf>
    <xf numFmtId="0" fontId="22" fillId="2" borderId="48" xfId="0" applyFont="1" applyFill="1" applyBorder="1" applyAlignment="1">
      <alignment horizontal="justify" vertical="top"/>
    </xf>
    <xf numFmtId="0" fontId="22" fillId="2" borderId="46" xfId="0" applyNumberFormat="1" applyFont="1" applyFill="1" applyBorder="1" applyAlignment="1">
      <alignment horizontal="justify" vertical="top" wrapText="1"/>
    </xf>
    <xf numFmtId="172" fontId="22" fillId="2" borderId="11" xfId="15" applyNumberFormat="1" applyFont="1" applyFill="1" applyBorder="1" applyAlignment="1">
      <alignment horizontal="right" vertical="top" wrapText="1"/>
    </xf>
    <xf numFmtId="172" fontId="22" fillId="2" borderId="0" xfId="15" applyNumberFormat="1" applyFont="1" applyFill="1" applyBorder="1" applyAlignment="1">
      <alignment horizontal="justify" vertical="top" wrapText="1"/>
    </xf>
    <xf numFmtId="172" fontId="22" fillId="2" borderId="7" xfId="15" applyNumberFormat="1" applyFont="1" applyFill="1" applyBorder="1" applyAlignment="1">
      <alignment horizontal="right" vertical="top" wrapText="1"/>
    </xf>
    <xf numFmtId="172" fontId="6" fillId="0" borderId="0" xfId="15" applyNumberFormat="1" applyFont="1" applyAlignment="1">
      <alignment horizontal="center"/>
    </xf>
    <xf numFmtId="0" fontId="22" fillId="2" borderId="45" xfId="0" applyFont="1" applyFill="1" applyBorder="1" applyAlignment="1">
      <alignment horizontal="justify" vertical="top"/>
    </xf>
    <xf numFmtId="0" fontId="22" fillId="2" borderId="52" xfId="0" applyNumberFormat="1" applyFont="1" applyFill="1" applyBorder="1" applyAlignment="1">
      <alignment horizontal="justify" vertical="top" wrapText="1"/>
    </xf>
    <xf numFmtId="172" fontId="22" fillId="2" borderId="23" xfId="15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vertical="justify"/>
    </xf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vertical="justify"/>
    </xf>
    <xf numFmtId="172" fontId="23" fillId="2" borderId="0" xfId="15" applyNumberFormat="1" applyFont="1" applyFill="1" applyBorder="1" applyAlignment="1">
      <alignment horizontal="justify" vertical="top" wrapText="1"/>
    </xf>
    <xf numFmtId="0" fontId="22" fillId="2" borderId="0" xfId="0" applyFont="1" applyFill="1" applyAlignment="1" quotePrefix="1">
      <alignment horizontal="center" vertical="top"/>
    </xf>
    <xf numFmtId="0" fontId="22" fillId="2" borderId="0" xfId="0" applyFont="1" applyFill="1" applyAlignment="1" quotePrefix="1">
      <alignment horizontal="center" vertical="top" shrinkToFit="1"/>
    </xf>
    <xf numFmtId="0" fontId="22" fillId="2" borderId="0" xfId="0" applyFont="1" applyFill="1" applyAlignment="1">
      <alignment horizontal="center"/>
    </xf>
    <xf numFmtId="49" fontId="22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/>
    </xf>
    <xf numFmtId="49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14" fontId="21" fillId="2" borderId="47" xfId="15" applyNumberFormat="1" applyFont="1" applyFill="1" applyBorder="1" applyAlignment="1">
      <alignment horizontal="right" vertical="center" wrapText="1"/>
    </xf>
    <xf numFmtId="14" fontId="21" fillId="2" borderId="0" xfId="15" applyNumberFormat="1" applyFont="1" applyFill="1" applyAlignment="1">
      <alignment horizontal="right" vertical="center" wrapText="1"/>
    </xf>
    <xf numFmtId="14" fontId="22" fillId="2" borderId="0" xfId="0" applyNumberFormat="1" applyFont="1" applyFill="1" applyAlignment="1">
      <alignment horizontal="center" vertical="center"/>
    </xf>
    <xf numFmtId="172" fontId="21" fillId="2" borderId="0" xfId="15" applyNumberFormat="1" applyFont="1" applyFill="1" applyBorder="1" applyAlignment="1">
      <alignment horizontal="right" vertical="center" wrapText="1"/>
    </xf>
    <xf numFmtId="172" fontId="21" fillId="2" borderId="0" xfId="15" applyNumberFormat="1" applyFont="1" applyFill="1" applyAlignment="1">
      <alignment horizontal="right" vertical="center" wrapText="1"/>
    </xf>
    <xf numFmtId="0" fontId="21" fillId="2" borderId="0" xfId="21" applyFont="1" applyFill="1" applyAlignment="1">
      <alignment horizontal="center" vertical="center"/>
      <protection/>
    </xf>
    <xf numFmtId="49" fontId="21" fillId="2" borderId="0" xfId="21" applyNumberFormat="1" applyFont="1" applyFill="1" applyAlignment="1">
      <alignment horizontal="left" vertical="center" wrapText="1"/>
      <protection/>
    </xf>
    <xf numFmtId="0" fontId="21" fillId="2" borderId="0" xfId="21" applyFont="1" applyFill="1" applyAlignment="1">
      <alignment horizontal="center" vertical="center" wrapText="1"/>
      <protection/>
    </xf>
    <xf numFmtId="172" fontId="21" fillId="2" borderId="0" xfId="15" applyNumberFormat="1" applyFont="1" applyFill="1" applyBorder="1" applyAlignment="1">
      <alignment horizontal="right" vertical="center"/>
    </xf>
    <xf numFmtId="0" fontId="21" fillId="2" borderId="0" xfId="21" applyFont="1" applyFill="1" applyBorder="1" applyAlignment="1">
      <alignment horizontal="center" vertical="center"/>
      <protection/>
    </xf>
    <xf numFmtId="0" fontId="22" fillId="2" borderId="0" xfId="21" applyFont="1" applyFill="1" applyAlignment="1">
      <alignment horizontal="center" vertical="center"/>
      <protection/>
    </xf>
    <xf numFmtId="49" fontId="22" fillId="2" borderId="0" xfId="21" applyNumberFormat="1" applyFont="1" applyFill="1" applyAlignment="1">
      <alignment horizontal="left" vertical="center"/>
      <protection/>
    </xf>
    <xf numFmtId="0" fontId="22" fillId="2" borderId="0" xfId="21" applyFont="1" applyFill="1" applyAlignment="1">
      <alignment horizontal="center" vertical="center" wrapText="1"/>
      <protection/>
    </xf>
    <xf numFmtId="172" fontId="22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22" fillId="2" borderId="0" xfId="15" applyNumberFormat="1" applyFont="1" applyFill="1" applyBorder="1" applyAlignment="1">
      <alignment horizontal="right" vertical="center"/>
    </xf>
    <xf numFmtId="0" fontId="22" fillId="2" borderId="0" xfId="21" applyFont="1" applyFill="1" applyBorder="1" applyAlignment="1">
      <alignment horizontal="center" vertical="center"/>
      <protection/>
    </xf>
    <xf numFmtId="49" fontId="21" fillId="2" borderId="0" xfId="21" applyNumberFormat="1" applyFont="1" applyFill="1" applyAlignment="1">
      <alignment horizontal="left" vertical="center"/>
      <protection/>
    </xf>
    <xf numFmtId="0" fontId="23" fillId="2" borderId="0" xfId="21" applyFont="1" applyFill="1" applyAlignment="1">
      <alignment horizontal="center" vertical="center"/>
      <protection/>
    </xf>
    <xf numFmtId="49" fontId="23" fillId="2" borderId="0" xfId="21" applyNumberFormat="1" applyFont="1" applyFill="1" applyAlignment="1">
      <alignment horizontal="left" vertical="center"/>
      <protection/>
    </xf>
    <xf numFmtId="0" fontId="23" fillId="2" borderId="0" xfId="21" applyFont="1" applyFill="1" applyAlignment="1">
      <alignment horizontal="center" vertical="center" wrapText="1"/>
      <protection/>
    </xf>
    <xf numFmtId="172" fontId="23" fillId="2" borderId="0" xfId="15" applyNumberFormat="1" applyFont="1" applyFill="1" applyBorder="1" applyAlignment="1">
      <alignment horizontal="right" vertical="center"/>
    </xf>
    <xf numFmtId="0" fontId="23" fillId="2" borderId="0" xfId="21" applyFont="1" applyFill="1" applyBorder="1" applyAlignment="1">
      <alignment horizontal="center" vertical="center"/>
      <protection/>
    </xf>
    <xf numFmtId="172" fontId="23" fillId="2" borderId="0" xfId="15" applyNumberFormat="1" applyFont="1" applyFill="1" applyBorder="1" applyAlignment="1">
      <alignment horizontal="center" vertical="center"/>
    </xf>
    <xf numFmtId="172" fontId="22" fillId="2" borderId="0" xfId="15" applyNumberFormat="1" applyFont="1" applyFill="1" applyAlignment="1">
      <alignment horizontal="right" vertical="center" wrapText="1"/>
    </xf>
    <xf numFmtId="49" fontId="21" fillId="2" borderId="53" xfId="21" applyNumberFormat="1" applyFont="1" applyFill="1" applyBorder="1" applyAlignment="1">
      <alignment horizontal="center" vertical="center" wrapText="1"/>
      <protection/>
    </xf>
    <xf numFmtId="0" fontId="21" fillId="2" borderId="53" xfId="21" applyFont="1" applyFill="1" applyBorder="1" applyAlignment="1">
      <alignment horizontal="center" vertical="center" wrapText="1"/>
      <protection/>
    </xf>
    <xf numFmtId="172" fontId="21" fillId="2" borderId="53" xfId="15" applyNumberFormat="1" applyFont="1" applyFill="1" applyBorder="1" applyAlignment="1">
      <alignment horizontal="right" vertical="center"/>
    </xf>
    <xf numFmtId="172" fontId="22" fillId="2" borderId="0" xfId="21" applyNumberFormat="1" applyFont="1" applyFill="1" applyAlignment="1">
      <alignment horizontal="center" vertical="center"/>
      <protection/>
    </xf>
    <xf numFmtId="172" fontId="22" fillId="2" borderId="0" xfId="21" applyNumberFormat="1" applyFont="1" applyFill="1" applyBorder="1" applyAlignment="1">
      <alignment horizontal="center" vertical="center"/>
      <protection/>
    </xf>
    <xf numFmtId="49" fontId="22" fillId="2" borderId="0" xfId="0" applyNumberFormat="1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2" fontId="24" fillId="2" borderId="0" xfId="15" applyNumberFormat="1" applyFont="1" applyFill="1" applyAlignment="1">
      <alignment horizontal="left" vertical="center"/>
    </xf>
    <xf numFmtId="172" fontId="23" fillId="2" borderId="0" xfId="0" applyNumberFormat="1" applyFont="1" applyFill="1" applyAlignment="1">
      <alignment horizontal="right" vertical="center"/>
    </xf>
    <xf numFmtId="172" fontId="23" fillId="2" borderId="0" xfId="15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172" fontId="22" fillId="2" borderId="0" xfId="0" applyNumberFormat="1" applyFont="1" applyFill="1" applyBorder="1" applyAlignment="1">
      <alignment horizontal="center" vertical="center"/>
    </xf>
    <xf numFmtId="172" fontId="21" fillId="2" borderId="0" xfId="0" applyNumberFormat="1" applyFont="1" applyFill="1" applyBorder="1" applyAlignment="1">
      <alignment horizontal="center" vertical="center"/>
    </xf>
    <xf numFmtId="172" fontId="21" fillId="0" borderId="0" xfId="15" applyNumberFormat="1" applyFont="1" applyFill="1" applyAlignment="1">
      <alignment horizontal="right" vertical="center"/>
    </xf>
    <xf numFmtId="172" fontId="22" fillId="0" borderId="0" xfId="15" applyNumberFormat="1" applyFont="1" applyFill="1" applyBorder="1" applyAlignment="1">
      <alignment horizontal="right" vertical="center"/>
    </xf>
    <xf numFmtId="49" fontId="21" fillId="2" borderId="53" xfId="21" applyNumberFormat="1" applyFont="1" applyFill="1" applyBorder="1" applyAlignment="1">
      <alignment horizontal="center" vertical="center"/>
      <protection/>
    </xf>
    <xf numFmtId="0" fontId="26" fillId="2" borderId="0" xfId="0" applyFont="1" applyFill="1" applyAlignment="1">
      <alignment horizontal="left" vertical="center"/>
    </xf>
    <xf numFmtId="49" fontId="23" fillId="2" borderId="0" xfId="0" applyNumberFormat="1" applyFont="1" applyFill="1" applyAlignment="1">
      <alignment horizontal="left" vertical="center"/>
    </xf>
    <xf numFmtId="0" fontId="24" fillId="2" borderId="0" xfId="21" applyFont="1" applyFill="1" applyAlignment="1">
      <alignment horizontal="center" vertical="center"/>
      <protection/>
    </xf>
    <xf numFmtId="0" fontId="24" fillId="2" borderId="0" xfId="21" applyFont="1" applyFill="1" applyBorder="1" applyAlignment="1">
      <alignment horizontal="center" vertical="center"/>
      <protection/>
    </xf>
    <xf numFmtId="49" fontId="21" fillId="2" borderId="53" xfId="21" applyNumberFormat="1" applyFont="1" applyFill="1" applyBorder="1" applyAlignment="1">
      <alignment horizontal="left" vertical="center"/>
      <protection/>
    </xf>
    <xf numFmtId="0" fontId="21" fillId="2" borderId="53" xfId="0" applyFont="1" applyFill="1" applyBorder="1" applyAlignment="1">
      <alignment horizontal="center" vertical="center"/>
    </xf>
    <xf numFmtId="49" fontId="21" fillId="2" borderId="0" xfId="21" applyNumberFormat="1" applyFont="1" applyFill="1" applyBorder="1" applyAlignment="1">
      <alignment horizontal="left" vertical="center"/>
      <protection/>
    </xf>
    <xf numFmtId="14" fontId="27" fillId="2" borderId="47" xfId="15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Border="1" applyAlignment="1">
      <alignment horizontal="right" vertical="center" wrapText="1"/>
    </xf>
    <xf numFmtId="172" fontId="24" fillId="2" borderId="0" xfId="15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172" fontId="28" fillId="2" borderId="0" xfId="15" applyNumberFormat="1" applyFont="1" applyFill="1" applyAlignment="1">
      <alignment horizontal="right" vertical="center"/>
    </xf>
    <xf numFmtId="0" fontId="28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72" fontId="25" fillId="2" borderId="0" xfId="15" applyNumberFormat="1" applyFont="1" applyFill="1" applyAlignment="1">
      <alignment horizontal="right" vertical="center"/>
    </xf>
    <xf numFmtId="0" fontId="25" fillId="2" borderId="0" xfId="0" applyNumberFormat="1" applyFont="1" applyFill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172" fontId="25" fillId="2" borderId="47" xfId="15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/>
    </xf>
    <xf numFmtId="171" fontId="25" fillId="2" borderId="0" xfId="15" applyFont="1" applyFill="1" applyAlignment="1">
      <alignment/>
    </xf>
    <xf numFmtId="172" fontId="25" fillId="2" borderId="0" xfId="15" applyNumberFormat="1" applyFont="1" applyFill="1" applyAlignment="1">
      <alignment/>
    </xf>
    <xf numFmtId="172" fontId="29" fillId="2" borderId="0" xfId="15" applyNumberFormat="1" applyFont="1" applyFill="1" applyBorder="1" applyAlignment="1">
      <alignment/>
    </xf>
    <xf numFmtId="0" fontId="25" fillId="2" borderId="0" xfId="0" applyNumberFormat="1" applyFont="1" applyFill="1" applyAlignment="1">
      <alignment/>
    </xf>
    <xf numFmtId="171" fontId="28" fillId="2" borderId="0" xfId="15" applyFont="1" applyFill="1" applyAlignment="1">
      <alignment/>
    </xf>
    <xf numFmtId="171" fontId="28" fillId="2" borderId="37" xfId="15" applyFont="1" applyFill="1" applyBorder="1" applyAlignment="1">
      <alignment horizontal="center" vertical="center"/>
    </xf>
    <xf numFmtId="172" fontId="28" fillId="2" borderId="37" xfId="15" applyNumberFormat="1" applyFont="1" applyFill="1" applyBorder="1" applyAlignment="1">
      <alignment horizontal="center" vertical="center" wrapText="1"/>
    </xf>
    <xf numFmtId="172" fontId="29" fillId="2" borderId="0" xfId="15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171" fontId="28" fillId="2" borderId="54" xfId="15" applyFont="1" applyFill="1" applyBorder="1" applyAlignment="1">
      <alignment/>
    </xf>
    <xf numFmtId="171" fontId="28" fillId="2" borderId="49" xfId="15" applyFont="1" applyFill="1" applyBorder="1" applyAlignment="1">
      <alignment/>
    </xf>
    <xf numFmtId="171" fontId="28" fillId="2" borderId="50" xfId="15" applyFont="1" applyFill="1" applyBorder="1" applyAlignment="1">
      <alignment/>
    </xf>
    <xf numFmtId="0" fontId="28" fillId="2" borderId="0" xfId="0" applyNumberFormat="1" applyFont="1" applyFill="1" applyAlignment="1">
      <alignment/>
    </xf>
    <xf numFmtId="171" fontId="28" fillId="2" borderId="11" xfId="15" applyFont="1" applyFill="1" applyBorder="1" applyAlignment="1">
      <alignment/>
    </xf>
    <xf numFmtId="172" fontId="28" fillId="2" borderId="11" xfId="15" applyNumberFormat="1" applyFont="1" applyFill="1" applyBorder="1" applyAlignment="1">
      <alignment/>
    </xf>
    <xf numFmtId="171" fontId="25" fillId="2" borderId="11" xfId="15" applyFont="1" applyFill="1" applyBorder="1" applyAlignment="1">
      <alignment/>
    </xf>
    <xf numFmtId="172" fontId="25" fillId="2" borderId="11" xfId="15" applyNumberFormat="1" applyFont="1" applyFill="1" applyBorder="1" applyAlignment="1">
      <alignment/>
    </xf>
    <xf numFmtId="172" fontId="30" fillId="2" borderId="0" xfId="15" applyNumberFormat="1" applyFont="1" applyFill="1" applyBorder="1" applyAlignment="1">
      <alignment/>
    </xf>
    <xf numFmtId="0" fontId="28" fillId="3" borderId="0" xfId="0" applyNumberFormat="1" applyFont="1" applyFill="1" applyAlignment="1">
      <alignment/>
    </xf>
    <xf numFmtId="171" fontId="28" fillId="2" borderId="12" xfId="15" applyFont="1" applyFill="1" applyBorder="1" applyAlignment="1">
      <alignment/>
    </xf>
    <xf numFmtId="171" fontId="28" fillId="2" borderId="48" xfId="15" applyFont="1" applyFill="1" applyBorder="1" applyAlignment="1">
      <alignment/>
    </xf>
    <xf numFmtId="171" fontId="28" fillId="2" borderId="46" xfId="15" applyFont="1" applyFill="1" applyBorder="1" applyAlignment="1">
      <alignment/>
    </xf>
    <xf numFmtId="172" fontId="28" fillId="3" borderId="0" xfId="15" applyNumberFormat="1" applyFont="1" applyFill="1" applyAlignment="1">
      <alignment/>
    </xf>
    <xf numFmtId="172" fontId="25" fillId="2" borderId="0" xfId="0" applyNumberFormat="1" applyFont="1" applyFill="1" applyAlignment="1">
      <alignment/>
    </xf>
    <xf numFmtId="172" fontId="28" fillId="3" borderId="0" xfId="0" applyNumberFormat="1" applyFont="1" applyFill="1" applyAlignment="1">
      <alignment/>
    </xf>
    <xf numFmtId="171" fontId="25" fillId="2" borderId="23" xfId="15" applyFont="1" applyFill="1" applyBorder="1" applyAlignment="1">
      <alignment/>
    </xf>
    <xf numFmtId="172" fontId="25" fillId="2" borderId="23" xfId="15" applyNumberFormat="1" applyFont="1" applyFill="1" applyBorder="1" applyAlignment="1">
      <alignment/>
    </xf>
    <xf numFmtId="172" fontId="28" fillId="2" borderId="23" xfId="15" applyNumberFormat="1" applyFont="1" applyFill="1" applyBorder="1" applyAlignment="1">
      <alignment/>
    </xf>
    <xf numFmtId="172" fontId="25" fillId="2" borderId="0" xfId="15" applyNumberFormat="1" applyFont="1" applyFill="1" applyBorder="1" applyAlignment="1">
      <alignment/>
    </xf>
    <xf numFmtId="172" fontId="28" fillId="2" borderId="0" xfId="15" applyNumberFormat="1" applyFont="1" applyFill="1" applyBorder="1" applyAlignment="1">
      <alignment/>
    </xf>
    <xf numFmtId="172" fontId="25" fillId="2" borderId="0" xfId="15" applyNumberFormat="1" applyFont="1" applyFill="1" applyAlignment="1" quotePrefix="1">
      <alignment/>
    </xf>
    <xf numFmtId="171" fontId="25" fillId="2" borderId="0" xfId="15" applyFont="1" applyFill="1" applyAlignment="1" quotePrefix="1">
      <alignment/>
    </xf>
    <xf numFmtId="49" fontId="23" fillId="2" borderId="0" xfId="0" applyNumberFormat="1" applyFont="1" applyFill="1" applyBorder="1" applyAlignment="1">
      <alignment horizontal="left" vertical="center"/>
    </xf>
    <xf numFmtId="175" fontId="23" fillId="2" borderId="0" xfId="15" applyNumberFormat="1" applyFont="1" applyFill="1" applyBorder="1" applyAlignment="1">
      <alignment horizontal="center" vertical="center"/>
    </xf>
    <xf numFmtId="172" fontId="23" fillId="2" borderId="47" xfId="15" applyNumberFormat="1" applyFont="1" applyFill="1" applyBorder="1" applyAlignment="1">
      <alignment horizontal="right" vertical="center"/>
    </xf>
    <xf numFmtId="172" fontId="22" fillId="2" borderId="0" xfId="15" applyNumberFormat="1" applyFont="1" applyFill="1" applyAlignment="1">
      <alignment/>
    </xf>
    <xf numFmtId="172" fontId="22" fillId="2" borderId="0" xfId="0" applyNumberFormat="1" applyFont="1" applyFill="1" applyAlignment="1">
      <alignment horizontal="center" vertical="center"/>
    </xf>
    <xf numFmtId="171" fontId="22" fillId="2" borderId="0" xfId="15" applyFont="1" applyFill="1" applyAlignment="1">
      <alignment horizontal="center" vertical="center"/>
    </xf>
    <xf numFmtId="172" fontId="24" fillId="2" borderId="0" xfId="15" applyNumberFormat="1" applyFont="1" applyFill="1" applyAlignment="1">
      <alignment horizontal="right" vertical="center"/>
    </xf>
    <xf numFmtId="49" fontId="21" fillId="2" borderId="53" xfId="15" applyNumberFormat="1" applyFont="1" applyFill="1" applyBorder="1" applyAlignment="1">
      <alignment horizontal="center" vertical="center"/>
    </xf>
    <xf numFmtId="0" fontId="21" fillId="2" borderId="53" xfId="21" applyFont="1" applyFill="1" applyBorder="1" applyAlignment="1">
      <alignment horizontal="center" vertical="center"/>
      <protection/>
    </xf>
    <xf numFmtId="172" fontId="21" fillId="2" borderId="0" xfId="21" applyNumberFormat="1" applyFont="1" applyFill="1" applyAlignment="1">
      <alignment horizontal="center" vertical="center"/>
      <protection/>
    </xf>
    <xf numFmtId="49" fontId="22" fillId="2" borderId="0" xfId="0" applyNumberFormat="1" applyFont="1" applyFill="1" applyAlignment="1" quotePrefix="1">
      <alignment horizontal="left" vertical="center"/>
    </xf>
    <xf numFmtId="172" fontId="22" fillId="2" borderId="0" xfId="15" applyNumberFormat="1" applyFont="1" applyFill="1" applyBorder="1" applyAlignment="1">
      <alignment horizontal="left" vertical="center"/>
    </xf>
    <xf numFmtId="0" fontId="22" fillId="2" borderId="0" xfId="21" applyFont="1" applyFill="1" applyBorder="1" applyAlignment="1">
      <alignment horizontal="right" vertical="center"/>
      <protection/>
    </xf>
    <xf numFmtId="172" fontId="22" fillId="2" borderId="0" xfId="15" applyNumberFormat="1" applyFont="1" applyFill="1" applyAlignment="1">
      <alignment horizontal="center" vertical="center"/>
    </xf>
    <xf numFmtId="172" fontId="22" fillId="2" borderId="0" xfId="15" applyNumberFormat="1" applyFont="1" applyFill="1" applyAlignment="1">
      <alignment horizontal="left" vertical="center"/>
    </xf>
    <xf numFmtId="172" fontId="21" fillId="2" borderId="0" xfId="15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172" fontId="21" fillId="2" borderId="0" xfId="15" applyNumberFormat="1" applyFont="1" applyFill="1" applyBorder="1" applyAlignment="1">
      <alignment horizontal="left" vertical="center"/>
    </xf>
    <xf numFmtId="172" fontId="21" fillId="2" borderId="0" xfId="15" applyNumberFormat="1" applyFont="1" applyFill="1" applyBorder="1" applyAlignment="1">
      <alignment horizontal="center" vertical="center" wrapText="1"/>
    </xf>
    <xf numFmtId="0" fontId="21" fillId="2" borderId="0" xfId="21" applyFont="1" applyFill="1" applyBorder="1" applyAlignment="1">
      <alignment horizontal="right" vertical="center"/>
      <protection/>
    </xf>
    <xf numFmtId="49" fontId="21" fillId="2" borderId="0" xfId="0" applyNumberFormat="1" applyFont="1" applyFill="1" applyBorder="1" applyAlignment="1">
      <alignment horizontal="left" vertical="center"/>
    </xf>
    <xf numFmtId="172" fontId="23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Border="1" applyAlignment="1">
      <alignment horizontal="left" vertical="center"/>
    </xf>
    <xf numFmtId="0" fontId="22" fillId="2" borderId="53" xfId="0" applyFont="1" applyFill="1" applyBorder="1" applyAlignment="1">
      <alignment horizontal="center" vertical="center"/>
    </xf>
    <xf numFmtId="49" fontId="21" fillId="2" borderId="0" xfId="15" applyNumberFormat="1" applyFont="1" applyFill="1" applyBorder="1" applyAlignment="1">
      <alignment horizontal="left" vertical="center"/>
    </xf>
    <xf numFmtId="49" fontId="23" fillId="2" borderId="0" xfId="15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172" fontId="24" fillId="2" borderId="0" xfId="15" applyNumberFormat="1" applyFont="1" applyFill="1" applyBorder="1" applyAlignment="1">
      <alignment horizontal="left" vertical="center"/>
    </xf>
    <xf numFmtId="49" fontId="22" fillId="2" borderId="0" xfId="15" applyNumberFormat="1" applyFont="1" applyFill="1" applyBorder="1" applyAlignment="1">
      <alignment horizontal="left" vertical="center"/>
    </xf>
    <xf numFmtId="49" fontId="21" fillId="2" borderId="0" xfId="15" applyNumberFormat="1" applyFont="1" applyFill="1" applyBorder="1" applyAlignment="1">
      <alignment horizontal="left" vertical="center" wrapText="1"/>
    </xf>
    <xf numFmtId="172" fontId="21" fillId="2" borderId="47" xfId="15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center" wrapText="1"/>
    </xf>
    <xf numFmtId="172" fontId="28" fillId="2" borderId="0" xfId="15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172" fontId="25" fillId="2" borderId="0" xfId="15" applyNumberFormat="1" applyFont="1" applyFill="1" applyBorder="1" applyAlignment="1">
      <alignment horizontal="center" vertical="center"/>
    </xf>
    <xf numFmtId="171" fontId="25" fillId="2" borderId="0" xfId="15" applyFont="1" applyFill="1" applyBorder="1" applyAlignment="1">
      <alignment horizontal="left" vertical="center"/>
    </xf>
    <xf numFmtId="172" fontId="25" fillId="2" borderId="0" xfId="15" applyNumberFormat="1" applyFont="1" applyFill="1" applyBorder="1" applyAlignment="1">
      <alignment horizontal="right" vertical="center"/>
    </xf>
    <xf numFmtId="171" fontId="28" fillId="2" borderId="0" xfId="15" applyFont="1" applyFill="1" applyBorder="1" applyAlignment="1">
      <alignment horizontal="left" vertical="center"/>
    </xf>
    <xf numFmtId="172" fontId="28" fillId="2" borderId="0" xfId="15" applyNumberFormat="1" applyFont="1" applyFill="1" applyBorder="1" applyAlignment="1">
      <alignment horizontal="right" vertical="center"/>
    </xf>
    <xf numFmtId="171" fontId="31" fillId="2" borderId="0" xfId="15" applyFont="1" applyFill="1" applyBorder="1" applyAlignment="1">
      <alignment/>
    </xf>
    <xf numFmtId="0" fontId="32" fillId="2" borderId="0" xfId="0" applyFont="1" applyFill="1" applyBorder="1" applyAlignment="1">
      <alignment/>
    </xf>
    <xf numFmtId="176" fontId="33" fillId="2" borderId="0" xfId="15" applyNumberFormat="1" applyFont="1" applyFill="1" applyBorder="1" applyAlignment="1">
      <alignment/>
    </xf>
    <xf numFmtId="177" fontId="33" fillId="2" borderId="0" xfId="17" applyNumberFormat="1" applyFont="1" applyFill="1" applyBorder="1" applyAlignment="1">
      <alignment/>
    </xf>
    <xf numFmtId="0" fontId="33" fillId="2" borderId="0" xfId="0" applyFont="1" applyFill="1" applyBorder="1" applyAlignment="1">
      <alignment/>
    </xf>
    <xf numFmtId="37" fontId="33" fillId="2" borderId="0" xfId="15" applyNumberFormat="1" applyFont="1" applyFill="1" applyBorder="1" applyAlignment="1">
      <alignment/>
    </xf>
    <xf numFmtId="37" fontId="33" fillId="2" borderId="0" xfId="15" applyNumberFormat="1" applyFont="1" applyFill="1" applyBorder="1" applyAlignment="1">
      <alignment horizontal="right"/>
    </xf>
    <xf numFmtId="176" fontId="30" fillId="2" borderId="0" xfId="15" applyNumberFormat="1" applyFont="1" applyFill="1" applyBorder="1" applyAlignment="1">
      <alignment horizontal="right"/>
    </xf>
    <xf numFmtId="2" fontId="34" fillId="2" borderId="55" xfId="17" applyNumberFormat="1" applyFont="1" applyFill="1" applyBorder="1" applyAlignment="1">
      <alignment horizontal="center" vertical="center" wrapText="1"/>
    </xf>
    <xf numFmtId="2" fontId="34" fillId="2" borderId="56" xfId="17" applyNumberFormat="1" applyFont="1" applyFill="1" applyBorder="1" applyAlignment="1">
      <alignment horizontal="center" vertical="center" wrapText="1"/>
    </xf>
    <xf numFmtId="2" fontId="34" fillId="2" borderId="56" xfId="15" applyNumberFormat="1" applyFont="1" applyFill="1" applyBorder="1" applyAlignment="1">
      <alignment horizontal="center" vertical="center" wrapText="1"/>
    </xf>
    <xf numFmtId="2" fontId="34" fillId="2" borderId="57" xfId="15" applyNumberFormat="1" applyFont="1" applyFill="1" applyBorder="1" applyAlignment="1">
      <alignment horizontal="center" vertical="center" wrapText="1"/>
    </xf>
    <xf numFmtId="2" fontId="34" fillId="2" borderId="58" xfId="15" applyNumberFormat="1" applyFont="1" applyFill="1" applyBorder="1" applyAlignment="1">
      <alignment horizontal="center" vertical="center" wrapText="1"/>
    </xf>
    <xf numFmtId="172" fontId="34" fillId="2" borderId="0" xfId="17" applyNumberFormat="1" applyFont="1" applyFill="1" applyBorder="1" applyAlignment="1">
      <alignment/>
    </xf>
    <xf numFmtId="0" fontId="34" fillId="2" borderId="0" xfId="0" applyFont="1" applyFill="1" applyBorder="1" applyAlignment="1">
      <alignment horizontal="justify" vertical="top" wrapText="1"/>
    </xf>
    <xf numFmtId="0" fontId="34" fillId="2" borderId="0" xfId="0" applyFont="1" applyFill="1" applyBorder="1" applyAlignment="1">
      <alignment vertical="top" wrapText="1"/>
    </xf>
    <xf numFmtId="2" fontId="34" fillId="2" borderId="59" xfId="17" applyNumberFormat="1" applyFont="1" applyFill="1" applyBorder="1" applyAlignment="1">
      <alignment horizontal="left"/>
    </xf>
    <xf numFmtId="41" fontId="34" fillId="2" borderId="7" xfId="17" applyNumberFormat="1" applyFont="1" applyFill="1" applyBorder="1" applyAlignment="1">
      <alignment horizontal="center"/>
    </xf>
    <xf numFmtId="41" fontId="34" fillId="2" borderId="7" xfId="15" applyNumberFormat="1" applyFont="1" applyFill="1" applyBorder="1" applyAlignment="1">
      <alignment horizontal="center"/>
    </xf>
    <xf numFmtId="41" fontId="34" fillId="2" borderId="8" xfId="15" applyNumberFormat="1" applyFont="1" applyFill="1" applyBorder="1" applyAlignment="1">
      <alignment horizontal="center"/>
    </xf>
    <xf numFmtId="41" fontId="34" fillId="2" borderId="60" xfId="15" applyNumberFormat="1" applyFont="1" applyFill="1" applyBorder="1" applyAlignment="1">
      <alignment horizontal="center"/>
    </xf>
    <xf numFmtId="172" fontId="33" fillId="2" borderId="0" xfId="17" applyNumberFormat="1" applyFont="1" applyFill="1" applyBorder="1" applyAlignment="1">
      <alignment/>
    </xf>
    <xf numFmtId="2" fontId="34" fillId="2" borderId="61" xfId="17" applyNumberFormat="1" applyFont="1" applyFill="1" applyBorder="1" applyAlignment="1">
      <alignment horizontal="left"/>
    </xf>
    <xf numFmtId="172" fontId="34" fillId="2" borderId="11" xfId="15" applyNumberFormat="1" applyFont="1" applyFill="1" applyBorder="1" applyAlignment="1">
      <alignment horizontal="center"/>
    </xf>
    <xf numFmtId="172" fontId="34" fillId="2" borderId="7" xfId="15" applyNumberFormat="1" applyFont="1" applyFill="1" applyBorder="1" applyAlignment="1">
      <alignment horizontal="center"/>
    </xf>
    <xf numFmtId="41" fontId="34" fillId="2" borderId="62" xfId="15" applyNumberFormat="1" applyFont="1" applyFill="1" applyBorder="1" applyAlignment="1">
      <alignment horizontal="center"/>
    </xf>
    <xf numFmtId="0" fontId="33" fillId="2" borderId="0" xfId="0" applyFont="1" applyFill="1" applyBorder="1" applyAlignment="1" quotePrefix="1">
      <alignment wrapText="1"/>
    </xf>
    <xf numFmtId="0" fontId="33" fillId="2" borderId="0" xfId="0" applyFont="1" applyFill="1" applyAlignment="1">
      <alignment horizontal="justify" vertical="top" wrapText="1"/>
    </xf>
    <xf numFmtId="2" fontId="33" fillId="2" borderId="63" xfId="17" applyNumberFormat="1" applyFont="1" applyFill="1" applyBorder="1" applyAlignment="1">
      <alignment horizontal="left"/>
    </xf>
    <xf numFmtId="172" fontId="33" fillId="2" borderId="11" xfId="15" applyNumberFormat="1" applyFont="1" applyFill="1" applyBorder="1" applyAlignment="1">
      <alignment horizontal="center"/>
    </xf>
    <xf numFmtId="172" fontId="33" fillId="2" borderId="12" xfId="15" applyNumberFormat="1" applyFont="1" applyFill="1" applyBorder="1" applyAlignment="1">
      <alignment horizontal="center"/>
    </xf>
    <xf numFmtId="41" fontId="33" fillId="2" borderId="62" xfId="15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justify" vertical="top" wrapText="1"/>
    </xf>
    <xf numFmtId="0" fontId="34" fillId="2" borderId="0" xfId="0" applyFont="1" applyFill="1" applyBorder="1" applyAlignment="1">
      <alignment horizontal="center" wrapText="1"/>
    </xf>
    <xf numFmtId="3" fontId="33" fillId="2" borderId="0" xfId="0" applyNumberFormat="1" applyFont="1" applyFill="1" applyBorder="1" applyAlignment="1">
      <alignment horizontal="right"/>
    </xf>
    <xf numFmtId="172" fontId="33" fillId="2" borderId="0" xfId="15" applyNumberFormat="1" applyFont="1" applyFill="1" applyBorder="1" applyAlignment="1">
      <alignment horizontal="right" wrapText="1"/>
    </xf>
    <xf numFmtId="3" fontId="34" fillId="2" borderId="0" xfId="0" applyNumberFormat="1" applyFont="1" applyFill="1" applyBorder="1" applyAlignment="1">
      <alignment horizontal="right"/>
    </xf>
    <xf numFmtId="172" fontId="33" fillId="2" borderId="0" xfId="15" applyNumberFormat="1" applyFont="1" applyFill="1" applyBorder="1" applyAlignment="1">
      <alignment horizontal="justify" vertical="top" wrapText="1"/>
    </xf>
    <xf numFmtId="172" fontId="33" fillId="2" borderId="0" xfId="15" applyNumberFormat="1" applyFont="1" applyFill="1" applyBorder="1" applyAlignment="1">
      <alignment horizontal="right" vertical="top" wrapText="1"/>
    </xf>
    <xf numFmtId="41" fontId="33" fillId="2" borderId="11" xfId="17" applyNumberFormat="1" applyFont="1" applyFill="1" applyBorder="1" applyAlignment="1">
      <alignment horizontal="center"/>
    </xf>
    <xf numFmtId="41" fontId="33" fillId="2" borderId="11" xfId="15" applyNumberFormat="1" applyFont="1" applyFill="1" applyBorder="1" applyAlignment="1">
      <alignment horizontal="center"/>
    </xf>
    <xf numFmtId="41" fontId="33" fillId="2" borderId="12" xfId="15" applyNumberFormat="1" applyFont="1" applyFill="1" applyBorder="1" applyAlignment="1">
      <alignment horizontal="center"/>
    </xf>
    <xf numFmtId="172" fontId="34" fillId="2" borderId="0" xfId="15" applyNumberFormat="1" applyFont="1" applyFill="1" applyBorder="1" applyAlignment="1">
      <alignment horizontal="right" wrapText="1"/>
    </xf>
    <xf numFmtId="2" fontId="34" fillId="2" borderId="63" xfId="15" applyNumberFormat="1" applyFont="1" applyFill="1" applyBorder="1" applyAlignment="1">
      <alignment vertical="top"/>
    </xf>
    <xf numFmtId="41" fontId="34" fillId="2" borderId="11" xfId="15" applyNumberFormat="1" applyFont="1" applyFill="1" applyBorder="1" applyAlignment="1">
      <alignment vertical="top"/>
    </xf>
    <xf numFmtId="41" fontId="34" fillId="2" borderId="62" xfId="15" applyNumberFormat="1" applyFont="1" applyFill="1" applyBorder="1" applyAlignment="1">
      <alignment vertical="top"/>
    </xf>
    <xf numFmtId="41" fontId="34" fillId="2" borderId="0" xfId="0" applyNumberFormat="1" applyFont="1" applyFill="1" applyBorder="1" applyAlignment="1">
      <alignment/>
    </xf>
    <xf numFmtId="0" fontId="34" fillId="2" borderId="0" xfId="0" applyFont="1" applyFill="1" applyBorder="1" applyAlignment="1">
      <alignment/>
    </xf>
    <xf numFmtId="179" fontId="33" fillId="2" borderId="0" xfId="17" applyNumberFormat="1" applyFont="1" applyFill="1" applyBorder="1" applyAlignment="1">
      <alignment horizontal="left"/>
    </xf>
    <xf numFmtId="2" fontId="33" fillId="2" borderId="63" xfId="15" applyNumberFormat="1" applyFont="1" applyFill="1" applyBorder="1" applyAlignment="1">
      <alignment vertical="top"/>
    </xf>
    <xf numFmtId="41" fontId="33" fillId="2" borderId="11" xfId="15" applyNumberFormat="1" applyFont="1" applyFill="1" applyBorder="1" applyAlignment="1">
      <alignment vertical="top"/>
    </xf>
    <xf numFmtId="172" fontId="33" fillId="2" borderId="11" xfId="15" applyNumberFormat="1" applyFont="1" applyFill="1" applyBorder="1" applyAlignment="1">
      <alignment vertical="top"/>
    </xf>
    <xf numFmtId="172" fontId="33" fillId="2" borderId="12" xfId="15" applyNumberFormat="1" applyFont="1" applyFill="1" applyBorder="1" applyAlignment="1">
      <alignment vertical="top"/>
    </xf>
    <xf numFmtId="41" fontId="33" fillId="2" borderId="0" xfId="0" applyNumberFormat="1" applyFont="1" applyFill="1" applyBorder="1" applyAlignment="1">
      <alignment/>
    </xf>
    <xf numFmtId="2" fontId="34" fillId="2" borderId="64" xfId="15" applyNumberFormat="1" applyFont="1" applyFill="1" applyBorder="1" applyAlignment="1">
      <alignment vertical="top"/>
    </xf>
    <xf numFmtId="172" fontId="34" fillId="2" borderId="65" xfId="15" applyNumberFormat="1" applyFont="1" applyFill="1" applyBorder="1" applyAlignment="1">
      <alignment vertical="top"/>
    </xf>
    <xf numFmtId="41" fontId="34" fillId="2" borderId="66" xfId="15" applyNumberFormat="1" applyFont="1" applyFill="1" applyBorder="1" applyAlignment="1">
      <alignment vertical="top"/>
    </xf>
    <xf numFmtId="41" fontId="34" fillId="2" borderId="67" xfId="0" applyNumberFormat="1" applyFont="1" applyFill="1" applyBorder="1" applyAlignment="1">
      <alignment/>
    </xf>
    <xf numFmtId="0" fontId="35" fillId="2" borderId="68" xfId="0" applyFont="1" applyFill="1" applyBorder="1" applyAlignment="1">
      <alignment/>
    </xf>
    <xf numFmtId="41" fontId="35" fillId="2" borderId="68" xfId="0" applyNumberFormat="1" applyFont="1" applyFill="1" applyBorder="1" applyAlignment="1">
      <alignment/>
    </xf>
    <xf numFmtId="172" fontId="25" fillId="2" borderId="0" xfId="15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Border="1" applyAlignment="1">
      <alignment vertical="top"/>
    </xf>
    <xf numFmtId="37" fontId="25" fillId="2" borderId="0" xfId="15" applyNumberFormat="1" applyFont="1" applyFill="1" applyBorder="1" applyAlignment="1">
      <alignment vertical="top"/>
    </xf>
    <xf numFmtId="176" fontId="25" fillId="2" borderId="0" xfId="15" applyNumberFormat="1" applyFont="1" applyFill="1" applyBorder="1" applyAlignment="1">
      <alignment vertical="top"/>
    </xf>
    <xf numFmtId="176" fontId="25" fillId="2" borderId="0" xfId="15" applyNumberFormat="1" applyFont="1" applyFill="1" applyBorder="1" applyAlignment="1">
      <alignment/>
    </xf>
    <xf numFmtId="176" fontId="36" fillId="2" borderId="0" xfId="15" applyNumberFormat="1" applyFont="1" applyFill="1" applyBorder="1" applyAlignment="1">
      <alignment vertical="top"/>
    </xf>
    <xf numFmtId="176" fontId="36" fillId="2" borderId="0" xfId="15" applyNumberFormat="1" applyFont="1" applyFill="1" applyBorder="1" applyAlignment="1">
      <alignment/>
    </xf>
    <xf numFmtId="0" fontId="28" fillId="2" borderId="0" xfId="0" applyFont="1" applyFill="1" applyBorder="1" applyAlignment="1">
      <alignment vertical="top"/>
    </xf>
    <xf numFmtId="37" fontId="28" fillId="2" borderId="0" xfId="15" applyNumberFormat="1" applyFont="1" applyFill="1" applyBorder="1" applyAlignment="1">
      <alignment horizontal="right"/>
    </xf>
    <xf numFmtId="176" fontId="28" fillId="2" borderId="0" xfId="15" applyNumberFormat="1" applyFont="1" applyFill="1" applyBorder="1" applyAlignment="1">
      <alignment/>
    </xf>
    <xf numFmtId="0" fontId="28" fillId="2" borderId="0" xfId="0" applyFont="1" applyFill="1" applyBorder="1" applyAlignment="1">
      <alignment/>
    </xf>
    <xf numFmtId="37" fontId="25" fillId="2" borderId="0" xfId="15" applyNumberFormat="1" applyFont="1" applyFill="1" applyBorder="1" applyAlignment="1">
      <alignment/>
    </xf>
    <xf numFmtId="37" fontId="28" fillId="2" borderId="0" xfId="15" applyNumberFormat="1" applyFont="1" applyFill="1" applyBorder="1" applyAlignment="1">
      <alignment/>
    </xf>
    <xf numFmtId="49" fontId="25" fillId="2" borderId="0" xfId="0" applyNumberFormat="1" applyFont="1" applyFill="1" applyBorder="1" applyAlignment="1">
      <alignment horizontal="left" vertical="top" indent="1"/>
    </xf>
    <xf numFmtId="0" fontId="28" fillId="2" borderId="0" xfId="0" applyFont="1" applyFill="1" applyBorder="1" applyAlignment="1">
      <alignment horizontal="left" vertical="top"/>
    </xf>
    <xf numFmtId="37" fontId="28" fillId="2" borderId="0" xfId="15" applyNumberFormat="1" applyFont="1" applyFill="1" applyBorder="1" applyAlignment="1">
      <alignment vertical="top"/>
    </xf>
    <xf numFmtId="0" fontId="25" fillId="2" borderId="0" xfId="0" applyFont="1" applyFill="1" applyBorder="1" applyAlignment="1">
      <alignment horizontal="justify"/>
    </xf>
    <xf numFmtId="0" fontId="25" fillId="2" borderId="0" xfId="0" applyFont="1" applyFill="1" applyBorder="1" applyAlignment="1">
      <alignment horizontal="left" indent="1"/>
    </xf>
    <xf numFmtId="0" fontId="25" fillId="2" borderId="0" xfId="0" applyFont="1" applyFill="1" applyBorder="1" applyAlignment="1" quotePrefix="1">
      <alignment/>
    </xf>
    <xf numFmtId="0" fontId="25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 indent="1"/>
    </xf>
    <xf numFmtId="0" fontId="29" fillId="2" borderId="0" xfId="0" applyFont="1" applyFill="1" applyBorder="1" applyAlignment="1">
      <alignment/>
    </xf>
    <xf numFmtId="37" fontId="29" fillId="2" borderId="0" xfId="15" applyNumberFormat="1" applyFont="1" applyFill="1" applyBorder="1" applyAlignment="1">
      <alignment/>
    </xf>
    <xf numFmtId="176" fontId="29" fillId="2" borderId="0" xfId="15" applyNumberFormat="1" applyFont="1" applyFill="1" applyBorder="1" applyAlignment="1">
      <alignment/>
    </xf>
    <xf numFmtId="49" fontId="25" fillId="2" borderId="0" xfId="0" applyNumberFormat="1" applyFont="1" applyFill="1" applyBorder="1" applyAlignment="1">
      <alignment horizontal="left" vertical="center"/>
    </xf>
    <xf numFmtId="49" fontId="28" fillId="2" borderId="47" xfId="15" applyNumberFormat="1" applyFont="1" applyFill="1" applyBorder="1" applyAlignment="1">
      <alignment horizontal="left" vertical="center"/>
    </xf>
    <xf numFmtId="172" fontId="33" fillId="2" borderId="0" xfId="15" applyNumberFormat="1" applyFont="1" applyFill="1" applyBorder="1" applyAlignment="1">
      <alignment horizontal="center" wrapText="1"/>
    </xf>
    <xf numFmtId="49" fontId="25" fillId="2" borderId="0" xfId="15" applyNumberFormat="1" applyFont="1" applyFill="1" applyBorder="1" applyAlignment="1">
      <alignment horizontal="left" vertical="center"/>
    </xf>
    <xf numFmtId="49" fontId="28" fillId="2" borderId="53" xfId="15" applyNumberFormat="1" applyFont="1" applyFill="1" applyBorder="1" applyAlignment="1">
      <alignment horizontal="center" vertical="center" wrapText="1"/>
    </xf>
    <xf numFmtId="0" fontId="28" fillId="2" borderId="53" xfId="0" applyFont="1" applyFill="1" applyBorder="1" applyAlignment="1">
      <alignment horizontal="center" vertical="center"/>
    </xf>
    <xf numFmtId="172" fontId="28" fillId="2" borderId="53" xfId="15" applyNumberFormat="1" applyFont="1" applyFill="1" applyBorder="1" applyAlignment="1">
      <alignment horizontal="right" vertical="center"/>
    </xf>
    <xf numFmtId="49" fontId="28" fillId="2" borderId="0" xfId="0" applyNumberFormat="1" applyFont="1" applyFill="1" applyBorder="1" applyAlignment="1">
      <alignment horizontal="left" vertical="center"/>
    </xf>
    <xf numFmtId="172" fontId="34" fillId="2" borderId="47" xfId="15" applyNumberFormat="1" applyFont="1" applyFill="1" applyBorder="1" applyAlignment="1">
      <alignment horizontal="right" wrapText="1"/>
    </xf>
    <xf numFmtId="0" fontId="29" fillId="2" borderId="0" xfId="0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left" vertical="center"/>
    </xf>
    <xf numFmtId="172" fontId="29" fillId="2" borderId="0" xfId="15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left" vertical="center"/>
    </xf>
    <xf numFmtId="172" fontId="30" fillId="2" borderId="0" xfId="15" applyNumberFormat="1" applyFont="1" applyFill="1" applyBorder="1" applyAlignment="1">
      <alignment horizontal="right" vertical="center"/>
    </xf>
    <xf numFmtId="172" fontId="25" fillId="2" borderId="0" xfId="0" applyNumberFormat="1" applyFont="1" applyFill="1" applyBorder="1" applyAlignment="1">
      <alignment horizontal="center" vertical="center"/>
    </xf>
    <xf numFmtId="49" fontId="28" fillId="2" borderId="0" xfId="15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 wrapText="1"/>
    </xf>
    <xf numFmtId="49" fontId="25" fillId="2" borderId="0" xfId="15" applyNumberFormat="1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47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/>
    </xf>
    <xf numFmtId="0" fontId="25" fillId="2" borderId="0" xfId="21" applyFont="1" applyFill="1" applyBorder="1" applyAlignment="1">
      <alignment horizontal="center" vertical="center"/>
      <protection/>
    </xf>
    <xf numFmtId="0" fontId="25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 quotePrefix="1">
      <alignment horizontal="left" vertical="center"/>
    </xf>
    <xf numFmtId="172" fontId="25" fillId="2" borderId="0" xfId="21" applyNumberFormat="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40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/>
    </xf>
    <xf numFmtId="172" fontId="28" fillId="2" borderId="0" xfId="0" applyNumberFormat="1" applyFont="1" applyFill="1" applyBorder="1" applyAlignment="1">
      <alignment horizontal="center" vertical="center"/>
    </xf>
    <xf numFmtId="49" fontId="25" fillId="2" borderId="0" xfId="21" applyNumberFormat="1" applyFont="1" applyFill="1" applyBorder="1" applyAlignment="1">
      <alignment horizontal="left" vertical="center"/>
      <protection/>
    </xf>
    <xf numFmtId="0" fontId="28" fillId="2" borderId="53" xfId="21" applyFont="1" applyFill="1" applyBorder="1" applyAlignment="1">
      <alignment horizontal="center" vertical="center"/>
      <protection/>
    </xf>
    <xf numFmtId="172" fontId="28" fillId="2" borderId="69" xfId="15" applyNumberFormat="1" applyFont="1" applyFill="1" applyBorder="1" applyAlignment="1">
      <alignment horizontal="right" vertical="center" wrapText="1"/>
    </xf>
    <xf numFmtId="172" fontId="28" fillId="2" borderId="0" xfId="21" applyNumberFormat="1" applyFont="1" applyFill="1" applyBorder="1" applyAlignment="1">
      <alignment horizontal="center" vertical="center"/>
      <protection/>
    </xf>
    <xf numFmtId="172" fontId="28" fillId="2" borderId="0" xfId="15" applyNumberFormat="1" applyFont="1" applyFill="1" applyBorder="1" applyAlignment="1">
      <alignment horizontal="right" vertical="center" wrapText="1"/>
    </xf>
    <xf numFmtId="49" fontId="25" fillId="2" borderId="0" xfId="0" applyNumberFormat="1" applyFont="1" applyFill="1" applyBorder="1" applyAlignment="1">
      <alignment horizontal="left" vertical="center" wrapText="1"/>
    </xf>
    <xf numFmtId="0" fontId="25" fillId="2" borderId="0" xfId="21" applyFont="1" applyFill="1" applyBorder="1" applyAlignment="1" quotePrefix="1">
      <alignment horizontal="center" vertical="center"/>
      <protection/>
    </xf>
    <xf numFmtId="0" fontId="25" fillId="2" borderId="0" xfId="21" applyFont="1" applyFill="1" applyBorder="1" applyAlignment="1">
      <alignment horizontal="right" vertical="center"/>
      <protection/>
    </xf>
    <xf numFmtId="0" fontId="25" fillId="2" borderId="0" xfId="0" applyFont="1" applyFill="1" applyBorder="1" applyAlignment="1">
      <alignment horizontal="left" vertical="center" wrapText="1"/>
    </xf>
    <xf numFmtId="172" fontId="28" fillId="2" borderId="0" xfId="15" applyNumberFormat="1" applyFont="1" applyFill="1" applyBorder="1" applyAlignment="1">
      <alignment horizontal="left" vertical="center"/>
    </xf>
    <xf numFmtId="172" fontId="28" fillId="2" borderId="0" xfId="15" applyNumberFormat="1" applyFont="1" applyFill="1" applyBorder="1" applyAlignment="1">
      <alignment horizontal="center" vertical="center" wrapText="1"/>
    </xf>
    <xf numFmtId="172" fontId="25" fillId="2" borderId="0" xfId="15" applyNumberFormat="1" applyFont="1" applyFill="1" applyBorder="1" applyAlignment="1">
      <alignment horizontal="left" vertical="center"/>
    </xf>
    <xf numFmtId="3" fontId="25" fillId="2" borderId="0" xfId="15" applyNumberFormat="1" applyFont="1" applyFill="1" applyBorder="1" applyAlignment="1">
      <alignment horizontal="right" vertical="center"/>
    </xf>
    <xf numFmtId="172" fontId="25" fillId="2" borderId="0" xfId="15" applyNumberFormat="1" applyFont="1" applyFill="1" applyBorder="1" applyAlignment="1">
      <alignment horizontal="left" vertical="center" wrapText="1"/>
    </xf>
    <xf numFmtId="172" fontId="25" fillId="2" borderId="0" xfId="15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172" fontId="25" fillId="2" borderId="0" xfId="15" applyNumberFormat="1" applyFont="1" applyFill="1" applyBorder="1" applyAlignment="1">
      <alignment horizontal="right" vertical="center" wrapText="1"/>
    </xf>
    <xf numFmtId="0" fontId="28" fillId="2" borderId="0" xfId="21" applyFont="1" applyFill="1" applyBorder="1" applyAlignment="1">
      <alignment horizontal="right" vertical="center"/>
      <protection/>
    </xf>
    <xf numFmtId="172" fontId="36" fillId="2" borderId="0" xfId="15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 quotePrefix="1">
      <alignment horizontal="center" vertical="top"/>
    </xf>
    <xf numFmtId="0" fontId="25" fillId="2" borderId="0" xfId="0" applyFont="1" applyFill="1" applyBorder="1" applyAlignment="1">
      <alignment horizontal="justify" wrapText="1"/>
    </xf>
    <xf numFmtId="0" fontId="34" fillId="2" borderId="0" xfId="0" applyNumberFormat="1" applyFont="1" applyFill="1" applyBorder="1" applyAlignment="1">
      <alignment vertical="center"/>
    </xf>
    <xf numFmtId="14" fontId="34" fillId="2" borderId="70" xfId="0" applyNumberFormat="1" applyFont="1" applyFill="1" applyBorder="1" applyAlignment="1">
      <alignment horizontal="right" vertical="center"/>
    </xf>
    <xf numFmtId="0" fontId="34" fillId="2" borderId="0" xfId="18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33" fillId="2" borderId="0" xfId="0" applyFont="1" applyFill="1" applyAlignment="1">
      <alignment/>
    </xf>
    <xf numFmtId="172" fontId="33" fillId="2" borderId="0" xfId="18" applyNumberFormat="1" applyFont="1" applyFill="1" applyAlignment="1">
      <alignment/>
    </xf>
    <xf numFmtId="0" fontId="28" fillId="2" borderId="0" xfId="0" applyFont="1" applyFill="1" applyAlignment="1">
      <alignment horizontal="center"/>
    </xf>
    <xf numFmtId="172" fontId="28" fillId="2" borderId="0" xfId="18" applyNumberFormat="1" applyFont="1" applyFill="1" applyAlignment="1">
      <alignment/>
    </xf>
    <xf numFmtId="0" fontId="29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9" fontId="29" fillId="2" borderId="0" xfId="22" applyFont="1" applyFill="1" applyAlignment="1">
      <alignment horizontal="right"/>
    </xf>
    <xf numFmtId="9" fontId="25" fillId="2" borderId="0" xfId="22" applyFont="1" applyFill="1" applyBorder="1" applyAlignment="1">
      <alignment horizontal="right" wrapText="1"/>
    </xf>
    <xf numFmtId="0" fontId="25" fillId="2" borderId="0" xfId="0" applyFont="1" applyFill="1" applyAlignment="1" quotePrefix="1">
      <alignment horizontal="center"/>
    </xf>
    <xf numFmtId="10" fontId="25" fillId="2" borderId="0" xfId="22" applyNumberFormat="1" applyFont="1" applyFill="1" applyBorder="1" applyAlignment="1">
      <alignment horizontal="right" wrapText="1"/>
    </xf>
    <xf numFmtId="10" fontId="25" fillId="2" borderId="0" xfId="22" applyNumberFormat="1" applyFont="1" applyFill="1" applyAlignment="1">
      <alignment horizontal="right"/>
    </xf>
    <xf numFmtId="10" fontId="29" fillId="2" borderId="0" xfId="18" applyNumberFormat="1" applyFont="1" applyFill="1" applyAlignment="1">
      <alignment/>
    </xf>
    <xf numFmtId="10" fontId="25" fillId="2" borderId="0" xfId="0" applyNumberFormat="1" applyFont="1" applyFill="1" applyBorder="1" applyAlignment="1">
      <alignment horizontal="justify" wrapText="1"/>
    </xf>
    <xf numFmtId="0" fontId="25" fillId="2" borderId="0" xfId="0" applyFont="1" applyFill="1" applyAlignment="1">
      <alignment horizontal="center"/>
    </xf>
    <xf numFmtId="171" fontId="25" fillId="2" borderId="0" xfId="15" applyFont="1" applyFill="1" applyBorder="1" applyAlignment="1">
      <alignment horizontal="justify" wrapText="1"/>
    </xf>
    <xf numFmtId="171" fontId="28" fillId="2" borderId="0" xfId="15" applyFont="1" applyFill="1" applyBorder="1" applyAlignment="1">
      <alignment horizontal="center" vertical="center"/>
    </xf>
    <xf numFmtId="172" fontId="29" fillId="2" borderId="0" xfId="18" applyNumberFormat="1" applyFont="1" applyFill="1" applyAlignment="1">
      <alignment/>
    </xf>
    <xf numFmtId="0" fontId="41" fillId="2" borderId="0" xfId="0" applyFont="1" applyFill="1" applyBorder="1" applyAlignment="1">
      <alignment horizontal="center" vertical="center"/>
    </xf>
    <xf numFmtId="172" fontId="41" fillId="2" borderId="0" xfId="15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" vertical="center"/>
    </xf>
    <xf numFmtId="41" fontId="28" fillId="2" borderId="0" xfId="0" applyNumberFormat="1" applyFont="1" applyFill="1" applyBorder="1" applyAlignment="1">
      <alignment horizontal="center" vertical="center"/>
    </xf>
    <xf numFmtId="180" fontId="30" fillId="2" borderId="0" xfId="22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/>
    </xf>
    <xf numFmtId="0" fontId="6" fillId="0" borderId="7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72" fontId="44" fillId="0" borderId="0" xfId="15" applyNumberFormat="1" applyFont="1" applyBorder="1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172" fontId="7" fillId="0" borderId="9" xfId="15" applyNumberFormat="1" applyFont="1" applyBorder="1" applyAlignment="1">
      <alignment horizontal="right"/>
    </xf>
    <xf numFmtId="172" fontId="6" fillId="0" borderId="13" xfId="15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7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2" fontId="7" fillId="0" borderId="13" xfId="15" applyNumberFormat="1" applyFont="1" applyBorder="1" applyAlignment="1">
      <alignment horizontal="right"/>
    </xf>
    <xf numFmtId="172" fontId="5" fillId="0" borderId="13" xfId="15" applyNumberFormat="1" applyFont="1" applyBorder="1" applyAlignment="1">
      <alignment/>
    </xf>
    <xf numFmtId="172" fontId="5" fillId="0" borderId="13" xfId="15" applyNumberFormat="1" applyFont="1" applyBorder="1" applyAlignment="1">
      <alignment/>
    </xf>
    <xf numFmtId="3" fontId="42" fillId="0" borderId="77" xfId="0" applyNumberFormat="1" applyFont="1" applyBorder="1" applyAlignment="1">
      <alignment/>
    </xf>
    <xf numFmtId="3" fontId="42" fillId="0" borderId="78" xfId="15" applyNumberFormat="1" applyFont="1" applyBorder="1" applyAlignment="1">
      <alignment horizontal="center"/>
    </xf>
    <xf numFmtId="172" fontId="7" fillId="0" borderId="78" xfId="15" applyNumberFormat="1" applyFont="1" applyBorder="1" applyAlignment="1">
      <alignment horizontal="right"/>
    </xf>
    <xf numFmtId="3" fontId="42" fillId="0" borderId="78" xfId="15" applyNumberFormat="1" applyFont="1" applyBorder="1" applyAlignment="1">
      <alignment horizontal="right"/>
    </xf>
    <xf numFmtId="172" fontId="7" fillId="0" borderId="79" xfId="15" applyNumberFormat="1" applyFont="1" applyBorder="1" applyAlignment="1">
      <alignment horizontal="right"/>
    </xf>
    <xf numFmtId="172" fontId="6" fillId="0" borderId="78" xfId="15" applyNumberFormat="1" applyFont="1" applyBorder="1" applyAlignment="1">
      <alignment/>
    </xf>
    <xf numFmtId="172" fontId="6" fillId="0" borderId="79" xfId="15" applyNumberFormat="1" applyFont="1" applyBorder="1" applyAlignment="1">
      <alignment/>
    </xf>
    <xf numFmtId="3" fontId="42" fillId="0" borderId="78" xfId="0" applyNumberFormat="1" applyFont="1" applyBorder="1" applyAlignment="1">
      <alignment horizontal="center"/>
    </xf>
    <xf numFmtId="3" fontId="43" fillId="0" borderId="77" xfId="0" applyNumberFormat="1" applyFont="1" applyBorder="1" applyAlignment="1">
      <alignment/>
    </xf>
    <xf numFmtId="3" fontId="43" fillId="0" borderId="78" xfId="0" applyNumberFormat="1" applyFont="1" applyBorder="1" applyAlignment="1">
      <alignment horizontal="center"/>
    </xf>
    <xf numFmtId="172" fontId="5" fillId="0" borderId="78" xfId="15" applyNumberFormat="1" applyFont="1" applyBorder="1" applyAlignment="1">
      <alignment/>
    </xf>
    <xf numFmtId="3" fontId="43" fillId="0" borderId="78" xfId="15" applyNumberFormat="1" applyFont="1" applyBorder="1" applyAlignment="1">
      <alignment horizontal="right"/>
    </xf>
    <xf numFmtId="172" fontId="5" fillId="0" borderId="79" xfId="15" applyNumberFormat="1" applyFont="1" applyBorder="1" applyAlignment="1">
      <alignment/>
    </xf>
    <xf numFmtId="172" fontId="5" fillId="0" borderId="78" xfId="15" applyNumberFormat="1" applyFont="1" applyBorder="1" applyAlignment="1">
      <alignment/>
    </xf>
    <xf numFmtId="172" fontId="5" fillId="0" borderId="79" xfId="15" applyNumberFormat="1" applyFont="1" applyBorder="1" applyAlignment="1">
      <alignment/>
    </xf>
    <xf numFmtId="3" fontId="44" fillId="0" borderId="78" xfId="15" applyNumberFormat="1" applyFont="1" applyBorder="1" applyAlignment="1">
      <alignment/>
    </xf>
    <xf numFmtId="3" fontId="42" fillId="0" borderId="80" xfId="0" applyNumberFormat="1" applyFont="1" applyBorder="1" applyAlignment="1">
      <alignment/>
    </xf>
    <xf numFmtId="3" fontId="42" fillId="0" borderId="81" xfId="0" applyNumberFormat="1" applyFont="1" applyBorder="1" applyAlignment="1">
      <alignment horizontal="center"/>
    </xf>
    <xf numFmtId="3" fontId="42" fillId="0" borderId="81" xfId="15" applyNumberFormat="1" applyFont="1" applyBorder="1" applyAlignment="1">
      <alignment horizontal="right"/>
    </xf>
    <xf numFmtId="172" fontId="7" fillId="0" borderId="82" xfId="15" applyNumberFormat="1" applyFont="1" applyBorder="1" applyAlignment="1">
      <alignment horizontal="right"/>
    </xf>
    <xf numFmtId="3" fontId="42" fillId="0" borderId="83" xfId="0" applyNumberFormat="1" applyFont="1" applyBorder="1" applyAlignment="1">
      <alignment/>
    </xf>
    <xf numFmtId="3" fontId="42" fillId="0" borderId="84" xfId="15" applyNumberFormat="1" applyFont="1" applyBorder="1" applyAlignment="1">
      <alignment horizontal="center"/>
    </xf>
    <xf numFmtId="172" fontId="7" fillId="0" borderId="84" xfId="15" applyNumberFormat="1" applyFont="1" applyBorder="1" applyAlignment="1">
      <alignment horizontal="right"/>
    </xf>
    <xf numFmtId="3" fontId="42" fillId="0" borderId="84" xfId="15" applyNumberFormat="1" applyFont="1" applyBorder="1" applyAlignment="1">
      <alignment horizontal="right"/>
    </xf>
    <xf numFmtId="172" fontId="7" fillId="0" borderId="85" xfId="15" applyNumberFormat="1" applyFont="1" applyBorder="1" applyAlignment="1">
      <alignment horizontal="right"/>
    </xf>
    <xf numFmtId="3" fontId="6" fillId="0" borderId="31" xfId="15" applyNumberFormat="1" applyFont="1" applyBorder="1" applyAlignment="1">
      <alignment horizontal="center" vertical="center" wrapText="1"/>
    </xf>
    <xf numFmtId="3" fontId="6" fillId="0" borderId="33" xfId="1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6" fillId="0" borderId="86" xfId="15" applyNumberFormat="1" applyFont="1" applyBorder="1" applyAlignment="1">
      <alignment horizontal="center" vertical="center" wrapText="1"/>
    </xf>
    <xf numFmtId="3" fontId="6" fillId="0" borderId="87" xfId="15" applyNumberFormat="1" applyFont="1" applyBorder="1" applyAlignment="1">
      <alignment horizontal="center" vertical="center" wrapText="1"/>
    </xf>
    <xf numFmtId="3" fontId="6" fillId="0" borderId="88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89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3" fontId="6" fillId="0" borderId="4" xfId="15" applyNumberFormat="1" applyFont="1" applyBorder="1" applyAlignment="1">
      <alignment horizontal="center" vertical="center" wrapText="1"/>
    </xf>
    <xf numFmtId="3" fontId="6" fillId="0" borderId="73" xfId="15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9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8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1" fontId="10" fillId="0" borderId="0" xfId="15" applyFont="1" applyAlignment="1">
      <alignment horizontal="center"/>
    </xf>
    <xf numFmtId="0" fontId="20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 wrapText="1"/>
    </xf>
    <xf numFmtId="0" fontId="21" fillId="2" borderId="0" xfId="0" applyNumberFormat="1" applyFont="1" applyFill="1" applyAlignment="1">
      <alignment horizontal="justify" vertical="top" wrapText="1"/>
    </xf>
    <xf numFmtId="0" fontId="23" fillId="2" borderId="0" xfId="0" applyNumberFormat="1" applyFont="1" applyFill="1" applyAlignment="1">
      <alignment horizontal="justify" vertical="top" wrapText="1"/>
    </xf>
    <xf numFmtId="0" fontId="22" fillId="2" borderId="0" xfId="0" applyNumberFormat="1" applyFont="1" applyFill="1" applyAlignment="1">
      <alignment horizontal="justify" vertical="top" wrapText="1"/>
    </xf>
    <xf numFmtId="0" fontId="22" fillId="2" borderId="0" xfId="0" applyNumberFormat="1" applyFont="1" applyFill="1" applyAlignment="1">
      <alignment horizontal="left" vertical="top" wrapText="1"/>
    </xf>
    <xf numFmtId="0" fontId="21" fillId="2" borderId="0" xfId="0" applyNumberFormat="1" applyFont="1" applyFill="1" applyAlignment="1">
      <alignment horizontal="left" vertical="top" wrapText="1"/>
    </xf>
    <xf numFmtId="0" fontId="23" fillId="2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Alignment="1">
      <alignment horizontal="left" vertical="top" wrapText="1"/>
    </xf>
    <xf numFmtId="0" fontId="21" fillId="2" borderId="54" xfId="0" applyNumberFormat="1" applyFont="1" applyFill="1" applyBorder="1" applyAlignment="1">
      <alignment horizontal="center" vertical="top" wrapText="1"/>
    </xf>
    <xf numFmtId="0" fontId="21" fillId="2" borderId="49" xfId="0" applyNumberFormat="1" applyFont="1" applyFill="1" applyBorder="1" applyAlignment="1">
      <alignment horizontal="center" vertical="top" wrapText="1"/>
    </xf>
    <xf numFmtId="0" fontId="22" fillId="2" borderId="12" xfId="0" applyNumberFormat="1" applyFont="1" applyFill="1" applyBorder="1" applyAlignment="1">
      <alignment horizontal="justify" vertical="top" wrapText="1"/>
    </xf>
    <xf numFmtId="0" fontId="22" fillId="2" borderId="48" xfId="0" applyNumberFormat="1" applyFont="1" applyFill="1" applyBorder="1" applyAlignment="1">
      <alignment horizontal="justify" vertical="top" wrapText="1"/>
    </xf>
    <xf numFmtId="0" fontId="22" fillId="2" borderId="24" xfId="0" applyNumberFormat="1" applyFont="1" applyFill="1" applyBorder="1" applyAlignment="1">
      <alignment horizontal="justify" vertical="top" wrapText="1"/>
    </xf>
    <xf numFmtId="0" fontId="22" fillId="2" borderId="45" xfId="0" applyNumberFormat="1" applyFont="1" applyFill="1" applyBorder="1" applyAlignment="1">
      <alignment horizontal="justify" vertical="top" wrapText="1"/>
    </xf>
    <xf numFmtId="0" fontId="21" fillId="2" borderId="0" xfId="0" applyFont="1" applyFill="1" applyAlignment="1">
      <alignment/>
    </xf>
    <xf numFmtId="172" fontId="22" fillId="2" borderId="0" xfId="15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justify" vertical="justify" wrapText="1"/>
    </xf>
    <xf numFmtId="49" fontId="22" fillId="2" borderId="0" xfId="0" applyNumberFormat="1" applyFont="1" applyFill="1" applyAlignment="1">
      <alignment wrapText="1" shrinkToFit="1"/>
    </xf>
    <xf numFmtId="49" fontId="22" fillId="2" borderId="47" xfId="0" applyNumberFormat="1" applyFont="1" applyFill="1" applyBorder="1" applyAlignment="1">
      <alignment wrapText="1" shrinkToFit="1"/>
    </xf>
    <xf numFmtId="0" fontId="30" fillId="2" borderId="0" xfId="0" applyFont="1" applyFill="1" applyAlignment="1">
      <alignment horizontal="left" wrapText="1"/>
    </xf>
    <xf numFmtId="0" fontId="25" fillId="2" borderId="0" xfId="0" applyNumberFormat="1" applyFont="1" applyFill="1" applyAlignment="1">
      <alignment horizontal="justify" vertical="top" wrapText="1"/>
    </xf>
    <xf numFmtId="0" fontId="28" fillId="2" borderId="0" xfId="0" applyFont="1" applyFill="1" applyBorder="1" applyAlignment="1">
      <alignment/>
    </xf>
    <xf numFmtId="49" fontId="25" fillId="2" borderId="0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justify" vertical="center" wrapText="1"/>
    </xf>
    <xf numFmtId="49" fontId="25" fillId="2" borderId="0" xfId="0" applyNumberFormat="1" applyFont="1" applyFill="1" applyBorder="1" applyAlignment="1">
      <alignment horizontal="justify" vertical="top" wrapText="1"/>
    </xf>
    <xf numFmtId="0" fontId="25" fillId="2" borderId="0" xfId="0" applyFont="1" applyFill="1" applyBorder="1" applyAlignment="1">
      <alignment horizontal="justify" vertical="top" wrapText="1"/>
    </xf>
    <xf numFmtId="0" fontId="25" fillId="2" borderId="0" xfId="0" applyFont="1" applyFill="1" applyBorder="1" applyAlignment="1">
      <alignment horizontal="justify" wrapText="1"/>
    </xf>
    <xf numFmtId="49" fontId="28" fillId="2" borderId="0" xfId="0" applyNumberFormat="1" applyFont="1" applyFill="1" applyBorder="1" applyAlignment="1">
      <alignment horizontal="center" vertical="center"/>
    </xf>
    <xf numFmtId="172" fontId="28" fillId="2" borderId="0" xfId="15" applyNumberFormat="1" applyFont="1" applyFill="1" applyBorder="1" applyAlignment="1">
      <alignment horizontal="center" vertical="center"/>
    </xf>
    <xf numFmtId="0" fontId="34" fillId="2" borderId="70" xfId="0" applyNumberFormat="1" applyFont="1" applyFill="1" applyBorder="1" applyAlignment="1">
      <alignment horizontal="center" vertical="center"/>
    </xf>
    <xf numFmtId="41" fontId="32" fillId="2" borderId="0" xfId="0" applyNumberFormat="1" applyFont="1" applyFill="1" applyBorder="1" applyAlignment="1">
      <alignment horizontal="center" vertical="center"/>
    </xf>
    <xf numFmtId="172" fontId="32" fillId="2" borderId="0" xfId="15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omma_BCTC" xfId="17"/>
    <cellStyle name="Comma_Thuyet minh-theo TT23" xfId="18"/>
    <cellStyle name="Currency" xfId="19"/>
    <cellStyle name="Currency [0]" xfId="20"/>
    <cellStyle name="Normal_BCDKT Thuy Loi 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25" sqref="A25:A27"/>
    </sheetView>
  </sheetViews>
  <sheetFormatPr defaultColWidth="9.140625" defaultRowHeight="12.75"/>
  <cols>
    <col min="1" max="1" width="54.00390625" style="4" customWidth="1"/>
    <col min="2" max="2" width="7.00390625" style="4" customWidth="1"/>
    <col min="3" max="3" width="22.57421875" style="4" customWidth="1"/>
    <col min="4" max="5" width="22.57421875" style="4" hidden="1" customWidth="1"/>
    <col min="6" max="6" width="23.00390625" style="4" customWidth="1"/>
    <col min="7" max="7" width="20.00390625" style="3" customWidth="1"/>
    <col min="8" max="9" width="20.00390625" style="4" customWidth="1"/>
    <col min="10" max="16384" width="9.140625" style="4" customWidth="1"/>
  </cols>
  <sheetData>
    <row r="1" spans="1:7" s="1" customFormat="1" ht="15" customHeight="1">
      <c r="A1" s="1" t="s">
        <v>324</v>
      </c>
      <c r="C1" s="601" t="s">
        <v>325</v>
      </c>
      <c r="D1" s="601"/>
      <c r="E1" s="601"/>
      <c r="F1" s="601"/>
      <c r="G1" s="2"/>
    </row>
    <row r="2" spans="1:6" ht="26.25" customHeight="1">
      <c r="A2" s="602"/>
      <c r="B2" s="602"/>
      <c r="C2" s="602"/>
      <c r="D2" s="602"/>
      <c r="E2" s="602"/>
      <c r="F2" s="602"/>
    </row>
    <row r="3" spans="1:6" ht="21" customHeight="1" thickBot="1">
      <c r="A3" s="603" t="s">
        <v>326</v>
      </c>
      <c r="B3" s="604"/>
      <c r="C3" s="604"/>
      <c r="D3" s="604"/>
      <c r="E3" s="604"/>
      <c r="F3" s="604"/>
    </row>
    <row r="4" spans="1:6" ht="18.75" customHeight="1">
      <c r="A4" s="6" t="s">
        <v>327</v>
      </c>
      <c r="B4" s="7" t="s">
        <v>328</v>
      </c>
      <c r="C4" s="7" t="s">
        <v>329</v>
      </c>
      <c r="D4" s="8"/>
      <c r="E4" s="8"/>
      <c r="F4" s="9" t="s">
        <v>330</v>
      </c>
    </row>
    <row r="5" spans="1:6" ht="15" customHeight="1">
      <c r="A5" s="10" t="s">
        <v>331</v>
      </c>
      <c r="B5" s="11">
        <v>100</v>
      </c>
      <c r="C5" s="12">
        <v>41745456429</v>
      </c>
      <c r="D5" s="13"/>
      <c r="E5" s="13"/>
      <c r="F5" s="14">
        <v>7986626308</v>
      </c>
    </row>
    <row r="6" spans="1:7" s="21" customFormat="1" ht="15" customHeight="1">
      <c r="A6" s="15" t="s">
        <v>332</v>
      </c>
      <c r="B6" s="16">
        <v>110</v>
      </c>
      <c r="C6" s="17">
        <v>11761501134</v>
      </c>
      <c r="D6" s="18"/>
      <c r="E6" s="18"/>
      <c r="F6" s="19">
        <v>1961012653</v>
      </c>
      <c r="G6" s="20"/>
    </row>
    <row r="7" spans="1:6" ht="15" customHeight="1">
      <c r="A7" s="22" t="s">
        <v>333</v>
      </c>
      <c r="B7" s="23">
        <v>111</v>
      </c>
      <c r="C7" s="24">
        <v>11761501134</v>
      </c>
      <c r="D7" s="25"/>
      <c r="E7" s="25"/>
      <c r="F7" s="26">
        <v>1961012653</v>
      </c>
    </row>
    <row r="8" spans="1:6" ht="15" customHeight="1">
      <c r="A8" s="27" t="s">
        <v>334</v>
      </c>
      <c r="B8" s="28">
        <v>112</v>
      </c>
      <c r="C8" s="29"/>
      <c r="D8" s="30"/>
      <c r="E8" s="30"/>
      <c r="F8" s="31"/>
    </row>
    <row r="9" spans="1:7" s="21" customFormat="1" ht="15" customHeight="1">
      <c r="A9" s="32" t="s">
        <v>335</v>
      </c>
      <c r="B9" s="33">
        <v>120</v>
      </c>
      <c r="C9" s="34">
        <v>0</v>
      </c>
      <c r="D9" s="35"/>
      <c r="E9" s="35"/>
      <c r="F9" s="36">
        <v>0</v>
      </c>
      <c r="G9" s="20"/>
    </row>
    <row r="10" spans="1:6" ht="15" customHeight="1">
      <c r="A10" s="27" t="s">
        <v>336</v>
      </c>
      <c r="B10" s="28">
        <v>121</v>
      </c>
      <c r="C10" s="29"/>
      <c r="D10" s="30"/>
      <c r="E10" s="30"/>
      <c r="F10" s="31"/>
    </row>
    <row r="11" spans="1:6" ht="15" customHeight="1">
      <c r="A11" s="37" t="s">
        <v>337</v>
      </c>
      <c r="B11" s="38">
        <v>129</v>
      </c>
      <c r="C11" s="39"/>
      <c r="D11" s="40"/>
      <c r="E11" s="40"/>
      <c r="F11" s="41"/>
    </row>
    <row r="12" spans="1:7" s="21" customFormat="1" ht="15" customHeight="1">
      <c r="A12" s="42" t="s">
        <v>338</v>
      </c>
      <c r="B12" s="43">
        <v>130</v>
      </c>
      <c r="C12" s="44">
        <v>21659252414</v>
      </c>
      <c r="D12" s="45"/>
      <c r="E12" s="45"/>
      <c r="F12" s="46">
        <v>3757948071</v>
      </c>
      <c r="G12" s="20"/>
    </row>
    <row r="13" spans="1:6" ht="15" customHeight="1">
      <c r="A13" s="27" t="s">
        <v>339</v>
      </c>
      <c r="B13" s="28">
        <v>131</v>
      </c>
      <c r="C13" s="29">
        <v>15646424979</v>
      </c>
      <c r="D13" s="30"/>
      <c r="E13" s="30"/>
      <c r="F13" s="31">
        <v>2470757369</v>
      </c>
    </row>
    <row r="14" spans="1:6" ht="15" customHeight="1">
      <c r="A14" s="27" t="s">
        <v>340</v>
      </c>
      <c r="B14" s="28">
        <v>132</v>
      </c>
      <c r="C14" s="29">
        <v>4701652157</v>
      </c>
      <c r="D14" s="30"/>
      <c r="E14" s="30"/>
      <c r="F14" s="31">
        <v>1183807000</v>
      </c>
    </row>
    <row r="15" spans="1:6" ht="15" customHeight="1">
      <c r="A15" s="27" t="s">
        <v>341</v>
      </c>
      <c r="B15" s="28">
        <v>133</v>
      </c>
      <c r="C15" s="29"/>
      <c r="D15" s="30"/>
      <c r="E15" s="30"/>
      <c r="F15" s="31"/>
    </row>
    <row r="16" spans="1:6" ht="15" customHeight="1">
      <c r="A16" s="27" t="s">
        <v>342</v>
      </c>
      <c r="B16" s="28">
        <v>134</v>
      </c>
      <c r="C16" s="29"/>
      <c r="D16" s="30"/>
      <c r="E16" s="30"/>
      <c r="F16" s="31"/>
    </row>
    <row r="17" spans="1:6" ht="15" customHeight="1">
      <c r="A17" s="27" t="s">
        <v>343</v>
      </c>
      <c r="B17" s="28">
        <v>135</v>
      </c>
      <c r="C17" s="29">
        <v>1311175278</v>
      </c>
      <c r="D17" s="30"/>
      <c r="E17" s="30"/>
      <c r="F17" s="31">
        <v>103383702</v>
      </c>
    </row>
    <row r="18" spans="1:6" ht="15" customHeight="1">
      <c r="A18" s="37" t="s">
        <v>344</v>
      </c>
      <c r="B18" s="38">
        <v>139</v>
      </c>
      <c r="C18" s="39"/>
      <c r="D18" s="40"/>
      <c r="E18" s="40"/>
      <c r="F18" s="41"/>
    </row>
    <row r="19" spans="1:7" s="21" customFormat="1" ht="15" customHeight="1">
      <c r="A19" s="42" t="s">
        <v>345</v>
      </c>
      <c r="B19" s="43">
        <v>140</v>
      </c>
      <c r="C19" s="44">
        <v>1356610147</v>
      </c>
      <c r="D19" s="45"/>
      <c r="E19" s="45"/>
      <c r="F19" s="46">
        <v>275790890</v>
      </c>
      <c r="G19" s="20"/>
    </row>
    <row r="20" spans="1:6" ht="15" customHeight="1">
      <c r="A20" s="27" t="s">
        <v>346</v>
      </c>
      <c r="B20" s="28">
        <v>141</v>
      </c>
      <c r="C20" s="29">
        <v>1356610147</v>
      </c>
      <c r="D20" s="30"/>
      <c r="E20" s="30"/>
      <c r="F20" s="31">
        <v>275790890</v>
      </c>
    </row>
    <row r="21" spans="1:6" ht="15" customHeight="1">
      <c r="A21" s="27" t="s">
        <v>347</v>
      </c>
      <c r="B21" s="28">
        <v>144</v>
      </c>
      <c r="C21" s="29"/>
      <c r="D21" s="30"/>
      <c r="E21" s="30"/>
      <c r="F21" s="31"/>
    </row>
    <row r="22" spans="1:7" s="21" customFormat="1" ht="15" customHeight="1">
      <c r="A22" s="42" t="s">
        <v>348</v>
      </c>
      <c r="B22" s="43">
        <v>150</v>
      </c>
      <c r="C22" s="44">
        <v>6968092734</v>
      </c>
      <c r="D22" s="45"/>
      <c r="E22" s="45"/>
      <c r="F22" s="46">
        <v>1991874694</v>
      </c>
      <c r="G22" s="20"/>
    </row>
    <row r="23" spans="1:6" ht="15" customHeight="1">
      <c r="A23" s="27" t="s">
        <v>349</v>
      </c>
      <c r="B23" s="28">
        <v>151</v>
      </c>
      <c r="C23" s="29">
        <v>31530182</v>
      </c>
      <c r="D23" s="30"/>
      <c r="E23" s="30"/>
      <c r="F23" s="31">
        <v>884231337</v>
      </c>
    </row>
    <row r="24" spans="1:6" ht="15" customHeight="1">
      <c r="A24" s="27" t="s">
        <v>350</v>
      </c>
      <c r="B24" s="28">
        <v>152</v>
      </c>
      <c r="C24" s="29">
        <v>5703448224</v>
      </c>
      <c r="D24" s="30"/>
      <c r="E24" s="30"/>
      <c r="F24" s="31">
        <v>800188553</v>
      </c>
    </row>
    <row r="25" spans="1:6" ht="15" customHeight="1">
      <c r="A25" s="27" t="s">
        <v>351</v>
      </c>
      <c r="B25" s="28">
        <v>154</v>
      </c>
      <c r="C25" s="29"/>
      <c r="D25" s="30"/>
      <c r="E25" s="30"/>
      <c r="F25" s="31"/>
    </row>
    <row r="26" spans="1:6" ht="15" customHeight="1">
      <c r="A26" s="27" t="s">
        <v>352</v>
      </c>
      <c r="B26" s="28">
        <v>158</v>
      </c>
      <c r="C26" s="29">
        <v>1233114328</v>
      </c>
      <c r="D26" s="30"/>
      <c r="E26" s="30">
        <v>1233114328</v>
      </c>
      <c r="F26" s="31">
        <v>307454804</v>
      </c>
    </row>
    <row r="27" spans="1:6" ht="15" customHeight="1">
      <c r="A27" s="10" t="s">
        <v>353</v>
      </c>
      <c r="B27" s="11">
        <v>200</v>
      </c>
      <c r="C27" s="12">
        <v>454453600018</v>
      </c>
      <c r="D27" s="13"/>
      <c r="E27" s="13"/>
      <c r="F27" s="14">
        <v>415527197961</v>
      </c>
    </row>
    <row r="28" spans="1:7" s="21" customFormat="1" ht="15" customHeight="1">
      <c r="A28" s="47" t="s">
        <v>354</v>
      </c>
      <c r="B28" s="48">
        <v>210</v>
      </c>
      <c r="C28" s="49">
        <v>0</v>
      </c>
      <c r="D28" s="50"/>
      <c r="E28" s="50"/>
      <c r="F28" s="51">
        <v>0</v>
      </c>
      <c r="G28" s="20"/>
    </row>
    <row r="29" spans="1:7" s="53" customFormat="1" ht="15" customHeight="1">
      <c r="A29" s="27" t="s">
        <v>355</v>
      </c>
      <c r="B29" s="28">
        <v>211</v>
      </c>
      <c r="C29" s="29"/>
      <c r="D29" s="30"/>
      <c r="E29" s="30"/>
      <c r="F29" s="31"/>
      <c r="G29" s="52"/>
    </row>
    <row r="30" spans="1:7" s="53" customFormat="1" ht="15" customHeight="1">
      <c r="A30" s="27" t="s">
        <v>356</v>
      </c>
      <c r="B30" s="28">
        <v>212</v>
      </c>
      <c r="C30" s="29"/>
      <c r="D30" s="30"/>
      <c r="E30" s="30"/>
      <c r="F30" s="31"/>
      <c r="G30" s="52"/>
    </row>
    <row r="31" spans="1:7" s="53" customFormat="1" ht="15" customHeight="1">
      <c r="A31" s="27" t="s">
        <v>357</v>
      </c>
      <c r="B31" s="28">
        <v>213</v>
      </c>
      <c r="C31" s="29"/>
      <c r="D31" s="30"/>
      <c r="E31" s="30"/>
      <c r="F31" s="31"/>
      <c r="G31" s="52"/>
    </row>
    <row r="32" spans="1:7" s="53" customFormat="1" ht="15" customHeight="1">
      <c r="A32" s="27" t="s">
        <v>358</v>
      </c>
      <c r="B32" s="28">
        <v>218</v>
      </c>
      <c r="C32" s="29"/>
      <c r="D32" s="30"/>
      <c r="E32" s="30"/>
      <c r="F32" s="31"/>
      <c r="G32" s="52"/>
    </row>
    <row r="33" spans="1:7" s="53" customFormat="1" ht="15" customHeight="1">
      <c r="A33" s="27" t="s">
        <v>359</v>
      </c>
      <c r="B33" s="28">
        <v>219</v>
      </c>
      <c r="C33" s="29"/>
      <c r="D33" s="30"/>
      <c r="E33" s="30"/>
      <c r="F33" s="31"/>
      <c r="G33" s="52"/>
    </row>
    <row r="34" spans="1:7" s="21" customFormat="1" ht="15" customHeight="1">
      <c r="A34" s="47" t="s">
        <v>360</v>
      </c>
      <c r="B34" s="48">
        <v>220</v>
      </c>
      <c r="C34" s="49">
        <v>452453600018</v>
      </c>
      <c r="D34" s="50"/>
      <c r="E34" s="50"/>
      <c r="F34" s="51">
        <v>413527197961</v>
      </c>
      <c r="G34" s="20"/>
    </row>
    <row r="35" spans="1:7" ht="15" customHeight="1">
      <c r="A35" s="27" t="s">
        <v>361</v>
      </c>
      <c r="B35" s="28">
        <v>221</v>
      </c>
      <c r="C35" s="54">
        <v>451704413584</v>
      </c>
      <c r="D35" s="55"/>
      <c r="E35" s="55"/>
      <c r="F35" s="56">
        <v>413527197961</v>
      </c>
      <c r="G35" s="3">
        <v>0</v>
      </c>
    </row>
    <row r="36" spans="1:6" ht="15" customHeight="1">
      <c r="A36" s="27" t="s">
        <v>362</v>
      </c>
      <c r="B36" s="28">
        <v>222</v>
      </c>
      <c r="C36" s="29">
        <v>518436196509</v>
      </c>
      <c r="D36" s="30"/>
      <c r="E36" s="30"/>
      <c r="F36" s="31">
        <v>477574470336</v>
      </c>
    </row>
    <row r="37" spans="1:7" ht="15" customHeight="1">
      <c r="A37" s="27" t="s">
        <v>363</v>
      </c>
      <c r="B37" s="28">
        <v>223</v>
      </c>
      <c r="C37" s="29">
        <v>-66731782925</v>
      </c>
      <c r="D37" s="30"/>
      <c r="E37" s="30"/>
      <c r="F37" s="31">
        <v>-64047272375</v>
      </c>
      <c r="G37" s="3">
        <v>-1767917155</v>
      </c>
    </row>
    <row r="38" spans="1:6" ht="15" customHeight="1">
      <c r="A38" s="27" t="s">
        <v>364</v>
      </c>
      <c r="B38" s="28">
        <v>224</v>
      </c>
      <c r="C38" s="29">
        <v>0</v>
      </c>
      <c r="D38" s="30"/>
      <c r="E38" s="30"/>
      <c r="F38" s="31"/>
    </row>
    <row r="39" spans="1:6" ht="15" customHeight="1">
      <c r="A39" s="27" t="s">
        <v>362</v>
      </c>
      <c r="B39" s="28">
        <v>225</v>
      </c>
      <c r="C39" s="29"/>
      <c r="D39" s="30"/>
      <c r="E39" s="30"/>
      <c r="F39" s="31"/>
    </row>
    <row r="40" spans="1:6" ht="15" customHeight="1">
      <c r="A40" s="27" t="s">
        <v>363</v>
      </c>
      <c r="B40" s="28">
        <v>226</v>
      </c>
      <c r="C40" s="29"/>
      <c r="D40" s="30"/>
      <c r="E40" s="30"/>
      <c r="F40" s="31"/>
    </row>
    <row r="41" spans="1:6" ht="15" customHeight="1">
      <c r="A41" s="27" t="s">
        <v>365</v>
      </c>
      <c r="B41" s="28">
        <v>227</v>
      </c>
      <c r="C41" s="54">
        <v>0</v>
      </c>
      <c r="D41" s="55"/>
      <c r="E41" s="55"/>
      <c r="F41" s="56">
        <v>0</v>
      </c>
    </row>
    <row r="42" spans="1:6" ht="15" customHeight="1">
      <c r="A42" s="27" t="s">
        <v>362</v>
      </c>
      <c r="B42" s="28">
        <v>228</v>
      </c>
      <c r="C42" s="29"/>
      <c r="D42" s="30"/>
      <c r="E42" s="30"/>
      <c r="F42" s="31"/>
    </row>
    <row r="43" spans="1:6" ht="15" customHeight="1">
      <c r="A43" s="37" t="s">
        <v>363</v>
      </c>
      <c r="B43" s="38">
        <v>229</v>
      </c>
      <c r="C43" s="39"/>
      <c r="D43" s="40"/>
      <c r="E43" s="40"/>
      <c r="F43" s="41"/>
    </row>
    <row r="44" spans="1:6" ht="15" customHeight="1">
      <c r="A44" s="27" t="s">
        <v>366</v>
      </c>
      <c r="B44" s="28">
        <v>230</v>
      </c>
      <c r="C44" s="29">
        <v>749186434</v>
      </c>
      <c r="D44" s="30"/>
      <c r="E44" s="30"/>
      <c r="F44" s="31"/>
    </row>
    <row r="45" spans="1:7" s="21" customFormat="1" ht="15" customHeight="1">
      <c r="A45" s="47" t="s">
        <v>367</v>
      </c>
      <c r="B45" s="48">
        <v>240</v>
      </c>
      <c r="C45" s="49"/>
      <c r="D45" s="50"/>
      <c r="E45" s="50"/>
      <c r="F45" s="51">
        <v>0</v>
      </c>
      <c r="G45" s="20"/>
    </row>
    <row r="46" spans="1:7" s="53" customFormat="1" ht="15" customHeight="1">
      <c r="A46" s="27" t="s">
        <v>362</v>
      </c>
      <c r="B46" s="28">
        <v>241</v>
      </c>
      <c r="C46" s="29"/>
      <c r="D46" s="30"/>
      <c r="E46" s="30"/>
      <c r="F46" s="31"/>
      <c r="G46" s="52"/>
    </row>
    <row r="47" spans="1:6" ht="15" customHeight="1">
      <c r="A47" s="37" t="s">
        <v>363</v>
      </c>
      <c r="B47" s="28">
        <v>242</v>
      </c>
      <c r="C47" s="29"/>
      <c r="D47" s="30"/>
      <c r="E47" s="30"/>
      <c r="F47" s="31"/>
    </row>
    <row r="48" spans="1:7" s="21" customFormat="1" ht="15" customHeight="1">
      <c r="A48" s="42" t="s">
        <v>368</v>
      </c>
      <c r="B48" s="43">
        <v>250</v>
      </c>
      <c r="C48" s="44">
        <v>2000000000</v>
      </c>
      <c r="D48" s="45"/>
      <c r="E48" s="45"/>
      <c r="F48" s="46">
        <v>2000000000</v>
      </c>
      <c r="G48" s="20"/>
    </row>
    <row r="49" spans="1:6" ht="15" customHeight="1">
      <c r="A49" s="27" t="s">
        <v>369</v>
      </c>
      <c r="B49" s="28">
        <v>251</v>
      </c>
      <c r="C49" s="29"/>
      <c r="D49" s="30"/>
      <c r="E49" s="30"/>
      <c r="F49" s="31"/>
    </row>
    <row r="50" spans="1:6" ht="15" customHeight="1">
      <c r="A50" s="27" t="s">
        <v>370</v>
      </c>
      <c r="B50" s="28">
        <v>252</v>
      </c>
      <c r="C50" s="29"/>
      <c r="D50" s="30"/>
      <c r="E50" s="30"/>
      <c r="F50" s="31"/>
    </row>
    <row r="51" spans="1:6" ht="15" customHeight="1">
      <c r="A51" s="27" t="s">
        <v>371</v>
      </c>
      <c r="B51" s="28">
        <v>258</v>
      </c>
      <c r="C51" s="29">
        <v>2000000000</v>
      </c>
      <c r="D51" s="30"/>
      <c r="E51" s="30"/>
      <c r="F51" s="31">
        <v>2000000000</v>
      </c>
    </row>
    <row r="52" spans="1:6" ht="15" customHeight="1">
      <c r="A52" s="37" t="s">
        <v>372</v>
      </c>
      <c r="B52" s="38">
        <v>259</v>
      </c>
      <c r="C52" s="39"/>
      <c r="D52" s="40"/>
      <c r="E52" s="40"/>
      <c r="F52" s="41"/>
    </row>
    <row r="53" spans="1:7" s="21" customFormat="1" ht="15" customHeight="1">
      <c r="A53" s="57" t="s">
        <v>373</v>
      </c>
      <c r="B53" s="58">
        <v>260</v>
      </c>
      <c r="C53" s="17">
        <v>0</v>
      </c>
      <c r="D53" s="18"/>
      <c r="E53" s="18"/>
      <c r="F53" s="19">
        <v>0</v>
      </c>
      <c r="G53" s="20"/>
    </row>
    <row r="54" spans="1:7" s="53" customFormat="1" ht="15" customHeight="1">
      <c r="A54" s="59" t="s">
        <v>374</v>
      </c>
      <c r="B54" s="60">
        <v>261</v>
      </c>
      <c r="C54" s="61"/>
      <c r="D54" s="62"/>
      <c r="E54" s="62"/>
      <c r="F54" s="63"/>
      <c r="G54" s="52"/>
    </row>
    <row r="55" spans="1:7" s="53" customFormat="1" ht="15" customHeight="1">
      <c r="A55" s="59" t="s">
        <v>375</v>
      </c>
      <c r="B55" s="60">
        <v>262</v>
      </c>
      <c r="C55" s="17"/>
      <c r="D55" s="18"/>
      <c r="E55" s="18"/>
      <c r="F55" s="19"/>
      <c r="G55" s="52"/>
    </row>
    <row r="56" spans="1:7" s="53" customFormat="1" ht="15" customHeight="1">
      <c r="A56" s="64" t="s">
        <v>376</v>
      </c>
      <c r="B56" s="65">
        <v>268</v>
      </c>
      <c r="C56" s="66"/>
      <c r="D56" s="67"/>
      <c r="E56" s="67"/>
      <c r="F56" s="68"/>
      <c r="G56" s="52"/>
    </row>
    <row r="57" spans="1:6" ht="20.25" customHeight="1" thickBot="1">
      <c r="A57" s="69" t="s">
        <v>377</v>
      </c>
      <c r="B57" s="70">
        <v>270</v>
      </c>
      <c r="C57" s="71">
        <v>496199056447</v>
      </c>
      <c r="D57" s="72"/>
      <c r="E57" s="72"/>
      <c r="F57" s="73">
        <v>423513824269</v>
      </c>
    </row>
    <row r="58" spans="1:6" ht="25.5" customHeight="1" thickBot="1">
      <c r="A58" s="74" t="s">
        <v>378</v>
      </c>
      <c r="B58" s="74"/>
      <c r="C58" s="605" t="s">
        <v>325</v>
      </c>
      <c r="D58" s="605"/>
      <c r="E58" s="605"/>
      <c r="F58" s="605"/>
    </row>
    <row r="59" spans="1:6" ht="27" customHeight="1">
      <c r="A59" s="6" t="s">
        <v>379</v>
      </c>
      <c r="B59" s="7" t="s">
        <v>328</v>
      </c>
      <c r="C59" s="7" t="s">
        <v>380</v>
      </c>
      <c r="D59" s="8"/>
      <c r="E59" s="8"/>
      <c r="F59" s="9" t="s">
        <v>381</v>
      </c>
    </row>
    <row r="60" spans="1:6" ht="15.75">
      <c r="A60" s="10" t="s">
        <v>382</v>
      </c>
      <c r="B60" s="11">
        <v>300</v>
      </c>
      <c r="C60" s="12">
        <v>405743890269</v>
      </c>
      <c r="D60" s="13"/>
      <c r="E60" s="13"/>
      <c r="F60" s="14">
        <v>340127462462</v>
      </c>
    </row>
    <row r="61" spans="1:7" s="21" customFormat="1" ht="15.75">
      <c r="A61" s="42" t="s">
        <v>383</v>
      </c>
      <c r="B61" s="43">
        <v>310</v>
      </c>
      <c r="C61" s="44">
        <v>124665068989</v>
      </c>
      <c r="D61" s="44"/>
      <c r="E61" s="44"/>
      <c r="F61" s="44">
        <v>69110129305</v>
      </c>
      <c r="G61" s="20"/>
    </row>
    <row r="62" spans="1:6" ht="15">
      <c r="A62" s="27" t="s">
        <v>384</v>
      </c>
      <c r="B62" s="28">
        <v>311</v>
      </c>
      <c r="C62" s="29">
        <v>46848786030</v>
      </c>
      <c r="D62" s="30"/>
      <c r="E62" s="30"/>
      <c r="F62" s="31">
        <v>39233000000</v>
      </c>
    </row>
    <row r="63" spans="1:6" ht="15">
      <c r="A63" s="27" t="s">
        <v>385</v>
      </c>
      <c r="B63" s="28">
        <v>312</v>
      </c>
      <c r="C63" s="29">
        <v>66063133255</v>
      </c>
      <c r="D63" s="30"/>
      <c r="E63" s="30"/>
      <c r="F63" s="31">
        <v>23701865692</v>
      </c>
    </row>
    <row r="64" spans="1:6" ht="15">
      <c r="A64" s="27" t="s">
        <v>386</v>
      </c>
      <c r="B64" s="28">
        <v>313</v>
      </c>
      <c r="C64" s="29"/>
      <c r="D64" s="30"/>
      <c r="E64" s="30"/>
      <c r="F64" s="31"/>
    </row>
    <row r="65" spans="1:6" ht="15">
      <c r="A65" s="27" t="s">
        <v>387</v>
      </c>
      <c r="B65" s="28">
        <v>314</v>
      </c>
      <c r="C65" s="29">
        <v>4499001577</v>
      </c>
      <c r="D65" s="30"/>
      <c r="E65" s="30"/>
      <c r="F65" s="31">
        <v>2886463907</v>
      </c>
    </row>
    <row r="66" spans="1:6" ht="15">
      <c r="A66" s="27" t="s">
        <v>388</v>
      </c>
      <c r="B66" s="28">
        <v>315</v>
      </c>
      <c r="C66" s="29">
        <v>1128998204</v>
      </c>
      <c r="D66" s="30"/>
      <c r="E66" s="30"/>
      <c r="F66" s="31">
        <v>745869599</v>
      </c>
    </row>
    <row r="67" spans="1:6" ht="15">
      <c r="A67" s="27" t="s">
        <v>389</v>
      </c>
      <c r="B67" s="28">
        <v>316</v>
      </c>
      <c r="C67" s="29">
        <v>4409142465</v>
      </c>
      <c r="D67" s="30"/>
      <c r="E67" s="30"/>
      <c r="F67" s="31"/>
    </row>
    <row r="68" spans="1:6" ht="15">
      <c r="A68" s="27" t="s">
        <v>390</v>
      </c>
      <c r="B68" s="28">
        <v>317</v>
      </c>
      <c r="C68" s="29"/>
      <c r="D68" s="30"/>
      <c r="E68" s="30"/>
      <c r="F68" s="31"/>
    </row>
    <row r="69" spans="1:6" ht="15">
      <c r="A69" s="27" t="s">
        <v>391</v>
      </c>
      <c r="B69" s="28">
        <v>318</v>
      </c>
      <c r="C69" s="29"/>
      <c r="D69" s="30"/>
      <c r="E69" s="30"/>
      <c r="F69" s="31">
        <v>1638587840</v>
      </c>
    </row>
    <row r="70" spans="1:6" ht="15">
      <c r="A70" s="27" t="s">
        <v>392</v>
      </c>
      <c r="B70" s="28">
        <v>319</v>
      </c>
      <c r="C70" s="29">
        <v>1716007458</v>
      </c>
      <c r="D70" s="30"/>
      <c r="E70" s="30"/>
      <c r="F70" s="31">
        <v>904342267</v>
      </c>
    </row>
    <row r="71" spans="1:6" ht="15">
      <c r="A71" s="37" t="s">
        <v>393</v>
      </c>
      <c r="B71" s="38">
        <v>320</v>
      </c>
      <c r="C71" s="39"/>
      <c r="D71" s="40"/>
      <c r="E71" s="40"/>
      <c r="F71" s="41"/>
    </row>
    <row r="72" spans="1:6" ht="15">
      <c r="A72" s="27" t="s">
        <v>394</v>
      </c>
      <c r="B72" s="28">
        <v>323</v>
      </c>
      <c r="C72" s="29"/>
      <c r="D72" s="30"/>
      <c r="E72" s="30"/>
      <c r="F72" s="31"/>
    </row>
    <row r="73" spans="1:7" s="21" customFormat="1" ht="15.75">
      <c r="A73" s="42" t="s">
        <v>395</v>
      </c>
      <c r="B73" s="43">
        <v>330</v>
      </c>
      <c r="C73" s="44">
        <v>281078821280</v>
      </c>
      <c r="D73" s="45"/>
      <c r="E73" s="45"/>
      <c r="F73" s="46">
        <v>271017333157</v>
      </c>
      <c r="G73" s="20"/>
    </row>
    <row r="74" spans="1:7" s="53" customFormat="1" ht="15">
      <c r="A74" s="27" t="s">
        <v>396</v>
      </c>
      <c r="B74" s="28">
        <v>331</v>
      </c>
      <c r="C74" s="29"/>
      <c r="D74" s="30"/>
      <c r="E74" s="30"/>
      <c r="F74" s="31"/>
      <c r="G74" s="52"/>
    </row>
    <row r="75" spans="1:7" s="53" customFormat="1" ht="15">
      <c r="A75" s="27" t="s">
        <v>397</v>
      </c>
      <c r="B75" s="28">
        <v>332</v>
      </c>
      <c r="C75" s="29"/>
      <c r="D75" s="30"/>
      <c r="E75" s="30"/>
      <c r="F75" s="31"/>
      <c r="G75" s="52"/>
    </row>
    <row r="76" spans="1:7" s="53" customFormat="1" ht="15">
      <c r="A76" s="27" t="s">
        <v>398</v>
      </c>
      <c r="B76" s="28">
        <v>333</v>
      </c>
      <c r="C76" s="29"/>
      <c r="D76" s="30"/>
      <c r="E76" s="30"/>
      <c r="F76" s="31"/>
      <c r="G76" s="52"/>
    </row>
    <row r="77" spans="1:6" ht="15">
      <c r="A77" s="27" t="s">
        <v>399</v>
      </c>
      <c r="B77" s="28">
        <v>334</v>
      </c>
      <c r="C77" s="29">
        <v>280146945138</v>
      </c>
      <c r="D77" s="30"/>
      <c r="E77" s="30"/>
      <c r="F77" s="31">
        <v>270085457015</v>
      </c>
    </row>
    <row r="78" spans="1:6" ht="15">
      <c r="A78" s="27" t="s">
        <v>400</v>
      </c>
      <c r="B78" s="28">
        <v>335</v>
      </c>
      <c r="C78" s="29">
        <v>791541733</v>
      </c>
      <c r="D78" s="30"/>
      <c r="E78" s="30"/>
      <c r="F78" s="31">
        <v>791541733</v>
      </c>
    </row>
    <row r="79" spans="1:6" ht="15">
      <c r="A79" s="27" t="s">
        <v>401</v>
      </c>
      <c r="B79" s="28">
        <v>336</v>
      </c>
      <c r="C79" s="29">
        <v>140334409</v>
      </c>
      <c r="D79" s="30"/>
      <c r="E79" s="30"/>
      <c r="F79" s="31">
        <v>140334409</v>
      </c>
    </row>
    <row r="80" spans="1:6" ht="15">
      <c r="A80" s="37" t="s">
        <v>402</v>
      </c>
      <c r="B80" s="38">
        <v>337</v>
      </c>
      <c r="C80" s="39"/>
      <c r="D80" s="40"/>
      <c r="E80" s="40"/>
      <c r="F80" s="41"/>
    </row>
    <row r="81" spans="1:6" ht="15.75">
      <c r="A81" s="42" t="s">
        <v>403</v>
      </c>
      <c r="B81" s="43">
        <v>400</v>
      </c>
      <c r="C81" s="44">
        <v>90455166178</v>
      </c>
      <c r="D81" s="45"/>
      <c r="E81" s="45"/>
      <c r="F81" s="46">
        <v>83386361807</v>
      </c>
    </row>
    <row r="82" spans="1:7" s="21" customFormat="1" ht="15.75">
      <c r="A82" s="47" t="s">
        <v>404</v>
      </c>
      <c r="B82" s="48">
        <v>410</v>
      </c>
      <c r="C82" s="49">
        <v>90269037558</v>
      </c>
      <c r="D82" s="50"/>
      <c r="E82" s="50"/>
      <c r="F82" s="51">
        <v>83175732589</v>
      </c>
      <c r="G82" s="20"/>
    </row>
    <row r="83" spans="1:6" ht="15">
      <c r="A83" s="27" t="s">
        <v>405</v>
      </c>
      <c r="B83" s="28">
        <v>411</v>
      </c>
      <c r="C83" s="29">
        <v>60000000000</v>
      </c>
      <c r="D83" s="30"/>
      <c r="E83" s="30"/>
      <c r="F83" s="31">
        <v>60000000000</v>
      </c>
    </row>
    <row r="84" spans="1:6" ht="15">
      <c r="A84" s="27" t="s">
        <v>406</v>
      </c>
      <c r="B84" s="28">
        <v>412</v>
      </c>
      <c r="C84" s="29"/>
      <c r="D84" s="30"/>
      <c r="E84" s="30"/>
      <c r="F84" s="31"/>
    </row>
    <row r="85" spans="1:6" ht="15">
      <c r="A85" s="27" t="s">
        <v>407</v>
      </c>
      <c r="B85" s="28">
        <v>413</v>
      </c>
      <c r="C85" s="29"/>
      <c r="D85" s="30"/>
      <c r="E85" s="30"/>
      <c r="F85" s="31"/>
    </row>
    <row r="86" spans="1:6" ht="15">
      <c r="A86" s="27" t="s">
        <v>408</v>
      </c>
      <c r="B86" s="28">
        <v>414</v>
      </c>
      <c r="C86" s="29"/>
      <c r="D86" s="30"/>
      <c r="E86" s="30"/>
      <c r="F86" s="31"/>
    </row>
    <row r="87" spans="1:6" ht="15">
      <c r="A87" s="27" t="s">
        <v>409</v>
      </c>
      <c r="B87" s="28">
        <v>415</v>
      </c>
      <c r="C87" s="29"/>
      <c r="D87" s="30"/>
      <c r="E87" s="30"/>
      <c r="F87" s="31"/>
    </row>
    <row r="88" spans="1:6" ht="15">
      <c r="A88" s="27" t="s">
        <v>410</v>
      </c>
      <c r="B88" s="28">
        <v>416</v>
      </c>
      <c r="C88" s="29"/>
      <c r="D88" s="30"/>
      <c r="E88" s="30"/>
      <c r="F88" s="31"/>
    </row>
    <row r="89" spans="1:6" ht="15">
      <c r="A89" s="37" t="s">
        <v>411</v>
      </c>
      <c r="B89" s="38">
        <v>417</v>
      </c>
      <c r="C89" s="39">
        <v>2883842047</v>
      </c>
      <c r="D89" s="40"/>
      <c r="E89" s="40"/>
      <c r="F89" s="41">
        <v>2883842047</v>
      </c>
    </row>
    <row r="90" spans="1:6" ht="15">
      <c r="A90" s="27" t="s">
        <v>412</v>
      </c>
      <c r="B90" s="28">
        <v>418</v>
      </c>
      <c r="C90" s="29">
        <v>1640080574</v>
      </c>
      <c r="D90" s="30"/>
      <c r="E90" s="30"/>
      <c r="F90" s="31">
        <v>1640080574</v>
      </c>
    </row>
    <row r="91" spans="1:6" ht="15">
      <c r="A91" s="27" t="s">
        <v>413</v>
      </c>
      <c r="B91" s="28">
        <v>419</v>
      </c>
      <c r="C91" s="29"/>
      <c r="D91" s="30"/>
      <c r="E91" s="30"/>
      <c r="F91" s="31"/>
    </row>
    <row r="92" spans="1:6" ht="15">
      <c r="A92" s="27" t="s">
        <v>414</v>
      </c>
      <c r="B92" s="28">
        <v>420</v>
      </c>
      <c r="C92" s="29">
        <v>25712436271</v>
      </c>
      <c r="D92" s="30"/>
      <c r="E92" s="30"/>
      <c r="F92" s="31">
        <v>18619131302</v>
      </c>
    </row>
    <row r="93" spans="1:6" ht="15">
      <c r="A93" s="27" t="s">
        <v>415</v>
      </c>
      <c r="B93" s="28">
        <v>421</v>
      </c>
      <c r="C93" s="29">
        <v>32678666</v>
      </c>
      <c r="D93" s="30"/>
      <c r="E93" s="30"/>
      <c r="F93" s="31">
        <v>32678666</v>
      </c>
    </row>
    <row r="94" spans="1:7" s="21" customFormat="1" ht="15.75">
      <c r="A94" s="42" t="s">
        <v>416</v>
      </c>
      <c r="B94" s="43">
        <v>430</v>
      </c>
      <c r="C94" s="44">
        <v>186128620</v>
      </c>
      <c r="D94" s="45"/>
      <c r="E94" s="45"/>
      <c r="F94" s="46">
        <v>210629218</v>
      </c>
      <c r="G94" s="20"/>
    </row>
    <row r="95" spans="1:6" ht="15">
      <c r="A95" s="27" t="s">
        <v>417</v>
      </c>
      <c r="B95" s="28">
        <v>432</v>
      </c>
      <c r="C95" s="29"/>
      <c r="D95" s="30"/>
      <c r="E95" s="30"/>
      <c r="F95" s="31"/>
    </row>
    <row r="96" spans="1:6" ht="15">
      <c r="A96" s="75" t="s">
        <v>418</v>
      </c>
      <c r="B96" s="76">
        <v>433</v>
      </c>
      <c r="C96" s="77">
        <v>186128620</v>
      </c>
      <c r="D96" s="78"/>
      <c r="E96" s="78"/>
      <c r="F96" s="79">
        <v>210629218</v>
      </c>
    </row>
    <row r="97" spans="1:6" ht="28.5" customHeight="1" thickBot="1">
      <c r="A97" s="69" t="s">
        <v>419</v>
      </c>
      <c r="B97" s="70">
        <v>440</v>
      </c>
      <c r="C97" s="71">
        <v>496199056447</v>
      </c>
      <c r="D97" s="72"/>
      <c r="E97" s="72"/>
      <c r="F97" s="73">
        <v>423513824269</v>
      </c>
    </row>
    <row r="98" spans="3:6" ht="15">
      <c r="C98" s="80">
        <v>0</v>
      </c>
      <c r="D98" s="80"/>
      <c r="E98" s="80"/>
      <c r="F98" s="80">
        <v>0</v>
      </c>
    </row>
    <row r="99" spans="3:6" ht="15.75">
      <c r="C99" s="599" t="s">
        <v>420</v>
      </c>
      <c r="D99" s="599"/>
      <c r="E99" s="599"/>
      <c r="F99" s="599"/>
    </row>
    <row r="100" spans="1:7" s="82" customFormat="1" ht="17.25">
      <c r="A100" s="81" t="s">
        <v>421</v>
      </c>
      <c r="C100" s="600" t="s">
        <v>422</v>
      </c>
      <c r="D100" s="600"/>
      <c r="E100" s="600"/>
      <c r="F100" s="600"/>
      <c r="G100" s="83"/>
    </row>
    <row r="101" spans="3:6" ht="15">
      <c r="C101" s="80"/>
      <c r="D101" s="80"/>
      <c r="E101" s="80"/>
      <c r="F101" s="80"/>
    </row>
    <row r="102" spans="3:6" ht="15">
      <c r="C102" s="80"/>
      <c r="D102" s="80"/>
      <c r="E102" s="80"/>
      <c r="F102" s="80"/>
    </row>
    <row r="104" spans="3:5" ht="15">
      <c r="C104" s="3"/>
      <c r="D104" s="3"/>
      <c r="E104" s="3"/>
    </row>
    <row r="105" spans="3:5" ht="15">
      <c r="C105" s="3"/>
      <c r="D105" s="3"/>
      <c r="E105" s="3"/>
    </row>
    <row r="106" spans="3:5" ht="15">
      <c r="C106" s="3"/>
      <c r="D106" s="3"/>
      <c r="E106" s="3"/>
    </row>
    <row r="107" spans="3:5" ht="15">
      <c r="C107" s="3"/>
      <c r="D107" s="3"/>
      <c r="E107" s="3"/>
    </row>
    <row r="108" spans="3:5" ht="15">
      <c r="C108" s="3"/>
      <c r="D108" s="3"/>
      <c r="E108" s="3"/>
    </row>
    <row r="109" spans="3:5" ht="15">
      <c r="C109" s="3"/>
      <c r="D109" s="3"/>
      <c r="E109" s="3"/>
    </row>
    <row r="110" spans="3:5" ht="15">
      <c r="C110" s="3"/>
      <c r="D110" s="3"/>
      <c r="E110" s="3"/>
    </row>
  </sheetData>
  <mergeCells count="6">
    <mergeCell ref="C99:F99"/>
    <mergeCell ref="C100:F100"/>
    <mergeCell ref="C1:F1"/>
    <mergeCell ref="A2:F2"/>
    <mergeCell ref="A3:F3"/>
    <mergeCell ref="C58:F5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4"/>
  <sheetViews>
    <sheetView workbookViewId="0" topLeftCell="A1">
      <selection activeCell="H23" sqref="H23"/>
    </sheetView>
  </sheetViews>
  <sheetFormatPr defaultColWidth="9.140625" defaultRowHeight="18" customHeight="1"/>
  <cols>
    <col min="1" max="1" width="4.57421875" style="544" customWidth="1"/>
    <col min="2" max="2" width="22.00390625" style="460" customWidth="1"/>
    <col min="3" max="3" width="0.9921875" style="369" customWidth="1"/>
    <col min="4" max="4" width="10.8515625" style="369" customWidth="1"/>
    <col min="5" max="5" width="1.421875" style="369" customWidth="1"/>
    <col min="6" max="6" width="15.421875" style="369" customWidth="1"/>
    <col min="7" max="7" width="1.421875" style="369" customWidth="1"/>
    <col min="8" max="8" width="18.00390625" style="372" customWidth="1"/>
    <col min="9" max="9" width="1.57421875" style="372" customWidth="1"/>
    <col min="10" max="10" width="21.8515625" style="372" customWidth="1"/>
    <col min="11" max="11" width="0.9921875" style="369" customWidth="1"/>
    <col min="12" max="12" width="21.00390625" style="369" hidden="1" customWidth="1"/>
    <col min="13" max="15" width="0" style="369" hidden="1" customWidth="1"/>
    <col min="16" max="16" width="18.57421875" style="369" bestFit="1" customWidth="1"/>
    <col min="17" max="16384" width="9.140625" style="369" customWidth="1"/>
  </cols>
  <sheetData>
    <row r="1" spans="1:10" s="367" customFormat="1" ht="19.5" customHeight="1">
      <c r="A1" s="176" t="s">
        <v>533</v>
      </c>
      <c r="H1" s="374"/>
      <c r="I1" s="374"/>
      <c r="J1" s="374" t="s">
        <v>534</v>
      </c>
    </row>
    <row r="2" spans="1:10" ht="16.5" customHeight="1">
      <c r="A2" s="181" t="s">
        <v>535</v>
      </c>
      <c r="B2" s="369"/>
      <c r="J2" s="372" t="s">
        <v>536</v>
      </c>
    </row>
    <row r="3" spans="1:10" ht="16.5" customHeight="1">
      <c r="A3" s="186" t="s">
        <v>537</v>
      </c>
      <c r="B3" s="299"/>
      <c r="C3" s="299"/>
      <c r="D3" s="299"/>
      <c r="E3" s="299"/>
      <c r="F3" s="299"/>
      <c r="G3" s="299"/>
      <c r="H3" s="300"/>
      <c r="I3" s="300"/>
      <c r="J3" s="300" t="e">
        <v>#REF!</v>
      </c>
    </row>
    <row r="4" ht="15">
      <c r="A4" s="369"/>
    </row>
    <row r="5" spans="1:10" ht="15.75">
      <c r="A5" s="367" t="s">
        <v>588</v>
      </c>
      <c r="B5" s="461" t="s">
        <v>151</v>
      </c>
      <c r="C5" s="299"/>
      <c r="D5" s="299"/>
      <c r="E5" s="299"/>
      <c r="F5" s="299"/>
      <c r="H5" s="239">
        <v>40359</v>
      </c>
      <c r="I5" s="462"/>
      <c r="J5" s="239">
        <v>40178</v>
      </c>
    </row>
    <row r="6" spans="1:10" ht="15">
      <c r="A6" s="369"/>
      <c r="B6" s="463" t="s">
        <v>152</v>
      </c>
      <c r="H6" s="413">
        <v>30600000000</v>
      </c>
      <c r="I6" s="413"/>
      <c r="J6" s="413">
        <v>30600000000</v>
      </c>
    </row>
    <row r="7" spans="1:10" ht="15">
      <c r="A7" s="369"/>
      <c r="B7" s="463" t="s">
        <v>153</v>
      </c>
      <c r="H7" s="413">
        <v>3000000000</v>
      </c>
      <c r="I7" s="413"/>
      <c r="J7" s="413">
        <v>3000000000</v>
      </c>
    </row>
    <row r="8" spans="1:10" ht="15">
      <c r="A8" s="369"/>
      <c r="B8" s="463" t="s">
        <v>154</v>
      </c>
      <c r="H8" s="413"/>
      <c r="I8" s="413"/>
      <c r="J8" s="413">
        <v>15000000000</v>
      </c>
    </row>
    <row r="9" spans="1:10" ht="15">
      <c r="A9" s="369"/>
      <c r="B9" s="463" t="s">
        <v>155</v>
      </c>
      <c r="H9" s="410">
        <v>26400000000</v>
      </c>
      <c r="I9" s="410"/>
      <c r="J9" s="410">
        <v>11400000000</v>
      </c>
    </row>
    <row r="10" spans="1:10" ht="15">
      <c r="A10" s="369"/>
      <c r="B10" s="463"/>
      <c r="H10" s="410"/>
      <c r="I10" s="410"/>
      <c r="J10" s="410"/>
    </row>
    <row r="11" spans="1:10" ht="15">
      <c r="A11" s="369"/>
      <c r="B11" s="463"/>
      <c r="H11" s="413"/>
      <c r="I11" s="413"/>
      <c r="J11" s="413"/>
    </row>
    <row r="12" spans="1:10" ht="16.5" thickBot="1">
      <c r="A12" s="369"/>
      <c r="B12" s="464" t="s">
        <v>718</v>
      </c>
      <c r="C12" s="465"/>
      <c r="D12" s="465"/>
      <c r="E12" s="465"/>
      <c r="F12" s="465"/>
      <c r="G12" s="367"/>
      <c r="H12" s="466">
        <v>60000000000</v>
      </c>
      <c r="I12" s="374"/>
      <c r="J12" s="466">
        <v>60000000000</v>
      </c>
    </row>
    <row r="13" ht="15.75" thickTop="1">
      <c r="A13" s="369"/>
    </row>
    <row r="14" spans="1:10" ht="15">
      <c r="A14" s="369"/>
      <c r="B14" s="460" t="s">
        <v>156</v>
      </c>
      <c r="H14" s="372">
        <v>0</v>
      </c>
      <c r="J14" s="372">
        <v>0</v>
      </c>
    </row>
    <row r="15" spans="1:2" ht="15">
      <c r="A15" s="369"/>
      <c r="B15" s="460" t="s">
        <v>157</v>
      </c>
    </row>
    <row r="16" ht="15">
      <c r="A16" s="369"/>
    </row>
    <row r="17" spans="1:2" ht="15.75">
      <c r="A17" s="367" t="s">
        <v>158</v>
      </c>
      <c r="B17" s="467" t="s">
        <v>159</v>
      </c>
    </row>
    <row r="18" spans="1:10" ht="15">
      <c r="A18" s="369"/>
      <c r="H18" s="468" t="s">
        <v>425</v>
      </c>
      <c r="I18" s="462"/>
      <c r="J18" s="468" t="s">
        <v>424</v>
      </c>
    </row>
    <row r="19" spans="2:10" s="367" customFormat="1" ht="15.75">
      <c r="B19" s="467" t="s">
        <v>160</v>
      </c>
      <c r="H19" s="374"/>
      <c r="I19" s="374"/>
      <c r="J19" s="374"/>
    </row>
    <row r="20" spans="1:10" ht="15">
      <c r="A20" s="369"/>
      <c r="B20" s="460" t="s">
        <v>161</v>
      </c>
      <c r="H20" s="372">
        <v>60000000000</v>
      </c>
      <c r="J20" s="372">
        <v>60000000000</v>
      </c>
    </row>
    <row r="21" spans="1:2" ht="15">
      <c r="A21" s="369"/>
      <c r="B21" s="460" t="s">
        <v>162</v>
      </c>
    </row>
    <row r="22" spans="1:2" ht="15">
      <c r="A22" s="369"/>
      <c r="B22" s="460" t="s">
        <v>163</v>
      </c>
    </row>
    <row r="23" spans="1:10" ht="15">
      <c r="A23" s="369"/>
      <c r="B23" s="460" t="s">
        <v>164</v>
      </c>
      <c r="H23" s="372">
        <v>60000000000</v>
      </c>
      <c r="J23" s="372">
        <v>60000000000</v>
      </c>
    </row>
    <row r="24" spans="2:10" s="367" customFormat="1" ht="15.75">
      <c r="B24" s="467" t="s">
        <v>165</v>
      </c>
      <c r="H24" s="374"/>
      <c r="I24" s="374"/>
      <c r="J24" s="374">
        <v>6600000000</v>
      </c>
    </row>
    <row r="25" ht="7.5" customHeight="1">
      <c r="A25" s="369"/>
    </row>
    <row r="26" spans="1:10" s="367" customFormat="1" ht="15.75" hidden="1">
      <c r="A26" s="367" t="s">
        <v>166</v>
      </c>
      <c r="B26" s="467" t="s">
        <v>167</v>
      </c>
      <c r="H26" s="468" t="s">
        <v>168</v>
      </c>
      <c r="I26" s="462"/>
      <c r="J26" s="468" t="s">
        <v>169</v>
      </c>
    </row>
    <row r="27" spans="2:10" s="367" customFormat="1" ht="15.75" hidden="1">
      <c r="B27" s="467" t="s">
        <v>170</v>
      </c>
      <c r="H27" s="374"/>
      <c r="I27" s="374"/>
      <c r="J27" s="374"/>
    </row>
    <row r="28" spans="2:10" s="469" customFormat="1" ht="15" hidden="1">
      <c r="B28" s="470" t="s">
        <v>171</v>
      </c>
      <c r="H28" s="471"/>
      <c r="I28" s="471"/>
      <c r="J28" s="471"/>
    </row>
    <row r="29" spans="2:10" s="469" customFormat="1" ht="15" hidden="1">
      <c r="B29" s="470" t="s">
        <v>172</v>
      </c>
      <c r="H29" s="471"/>
      <c r="I29" s="471"/>
      <c r="J29" s="471"/>
    </row>
    <row r="30" spans="2:10" s="367" customFormat="1" ht="15.75" hidden="1">
      <c r="B30" s="467" t="s">
        <v>173</v>
      </c>
      <c r="H30" s="374"/>
      <c r="I30" s="374"/>
      <c r="J30" s="374"/>
    </row>
    <row r="31" ht="6.75" customHeight="1">
      <c r="A31" s="369"/>
    </row>
    <row r="32" spans="1:10" s="367" customFormat="1" ht="15.75">
      <c r="A32" s="367" t="s">
        <v>166</v>
      </c>
      <c r="B32" s="467" t="s">
        <v>174</v>
      </c>
      <c r="H32" s="468" t="s">
        <v>425</v>
      </c>
      <c r="I32" s="462"/>
      <c r="J32" s="468" t="s">
        <v>424</v>
      </c>
    </row>
    <row r="33" spans="1:10" ht="15">
      <c r="A33" s="369"/>
      <c r="B33" s="460" t="s">
        <v>175</v>
      </c>
      <c r="H33" s="372">
        <v>6000000</v>
      </c>
      <c r="J33" s="372">
        <v>6000000</v>
      </c>
    </row>
    <row r="34" spans="2:10" s="472" customFormat="1" ht="15.75">
      <c r="B34" s="473" t="s">
        <v>176</v>
      </c>
      <c r="H34" s="474">
        <v>6000000</v>
      </c>
      <c r="I34" s="474"/>
      <c r="J34" s="474">
        <v>6000000</v>
      </c>
    </row>
    <row r="35" spans="2:10" s="472" customFormat="1" ht="15.75">
      <c r="B35" s="473" t="s">
        <v>177</v>
      </c>
      <c r="H35" s="474">
        <v>6000000</v>
      </c>
      <c r="I35" s="474"/>
      <c r="J35" s="474">
        <v>6000000</v>
      </c>
    </row>
    <row r="36" spans="2:10" s="472" customFormat="1" ht="15.75">
      <c r="B36" s="473" t="s">
        <v>178</v>
      </c>
      <c r="H36" s="474"/>
      <c r="I36" s="474"/>
      <c r="J36" s="474"/>
    </row>
    <row r="37" spans="2:10" s="472" customFormat="1" ht="15.75">
      <c r="B37" s="473" t="s">
        <v>179</v>
      </c>
      <c r="H37" s="474"/>
      <c r="I37" s="474"/>
      <c r="J37" s="474"/>
    </row>
    <row r="38" spans="2:10" s="472" customFormat="1" ht="15.75">
      <c r="B38" s="473" t="s">
        <v>177</v>
      </c>
      <c r="H38" s="474"/>
      <c r="I38" s="474"/>
      <c r="J38" s="474"/>
    </row>
    <row r="39" spans="2:10" s="472" customFormat="1" ht="15.75">
      <c r="B39" s="473" t="s">
        <v>178</v>
      </c>
      <c r="H39" s="474"/>
      <c r="I39" s="474"/>
      <c r="J39" s="474"/>
    </row>
    <row r="40" spans="2:10" s="472" customFormat="1" ht="15.75">
      <c r="B40" s="473" t="s">
        <v>180</v>
      </c>
      <c r="H40" s="474">
        <v>6000000</v>
      </c>
      <c r="I40" s="474"/>
      <c r="J40" s="474">
        <v>6000000</v>
      </c>
    </row>
    <row r="41" spans="2:10" s="472" customFormat="1" ht="15.75">
      <c r="B41" s="473" t="s">
        <v>177</v>
      </c>
      <c r="H41" s="474">
        <v>6000000</v>
      </c>
      <c r="I41" s="474"/>
      <c r="J41" s="474">
        <v>6000000</v>
      </c>
    </row>
    <row r="42" spans="2:10" s="472" customFormat="1" ht="15.75">
      <c r="B42" s="473" t="s">
        <v>178</v>
      </c>
      <c r="H42" s="474"/>
      <c r="I42" s="474"/>
      <c r="J42" s="474"/>
    </row>
    <row r="43" ht="11.25" customHeight="1">
      <c r="A43" s="369"/>
    </row>
    <row r="44" spans="1:8" ht="15">
      <c r="A44" s="369"/>
      <c r="B44" s="460" t="s">
        <v>181</v>
      </c>
      <c r="H44" s="372" t="s">
        <v>182</v>
      </c>
    </row>
    <row r="45" ht="7.5" customHeight="1">
      <c r="A45" s="369"/>
    </row>
    <row r="46" spans="1:10" s="367" customFormat="1" ht="15.75">
      <c r="A46" s="367" t="s">
        <v>183</v>
      </c>
      <c r="B46" s="467" t="s">
        <v>184</v>
      </c>
      <c r="H46" s="468" t="s">
        <v>425</v>
      </c>
      <c r="I46" s="462"/>
      <c r="J46" s="468" t="s">
        <v>424</v>
      </c>
    </row>
    <row r="47" spans="1:10" ht="15">
      <c r="A47" s="369"/>
      <c r="B47" s="460" t="s">
        <v>134</v>
      </c>
      <c r="H47" s="372">
        <v>2883842047</v>
      </c>
      <c r="J47" s="372">
        <v>2883842047</v>
      </c>
    </row>
    <row r="48" spans="1:12" ht="15">
      <c r="A48" s="369"/>
      <c r="B48" s="460" t="s">
        <v>185</v>
      </c>
      <c r="H48" s="372">
        <v>1640080574</v>
      </c>
      <c r="J48" s="372">
        <v>1640080574</v>
      </c>
      <c r="L48" s="475" t="e">
        <v>#REF!</v>
      </c>
    </row>
    <row r="49" ht="15">
      <c r="A49" s="369"/>
    </row>
    <row r="50" spans="1:10" s="469" customFormat="1" ht="15">
      <c r="A50" s="469" t="s">
        <v>562</v>
      </c>
      <c r="B50" s="470" t="s">
        <v>186</v>
      </c>
      <c r="H50" s="471"/>
      <c r="I50" s="471"/>
      <c r="J50" s="471"/>
    </row>
    <row r="51" spans="1:10" ht="49.5" customHeight="1">
      <c r="A51" s="369"/>
      <c r="B51" s="645" t="s">
        <v>187</v>
      </c>
      <c r="C51" s="645"/>
      <c r="D51" s="645"/>
      <c r="E51" s="645"/>
      <c r="F51" s="645"/>
      <c r="G51" s="645"/>
      <c r="H51" s="645"/>
      <c r="I51" s="645"/>
      <c r="J51" s="645"/>
    </row>
    <row r="52" spans="1:10" ht="69.75" customHeight="1">
      <c r="A52" s="369"/>
      <c r="B52" s="645" t="s">
        <v>188</v>
      </c>
      <c r="C52" s="645"/>
      <c r="D52" s="645"/>
      <c r="E52" s="645"/>
      <c r="F52" s="645"/>
      <c r="G52" s="645"/>
      <c r="H52" s="645"/>
      <c r="I52" s="645"/>
      <c r="J52" s="645"/>
    </row>
    <row r="53" ht="9" customHeight="1">
      <c r="A53" s="369"/>
    </row>
    <row r="54" spans="1:10" ht="15.75">
      <c r="A54" s="367" t="s">
        <v>189</v>
      </c>
      <c r="B54" s="476" t="s">
        <v>190</v>
      </c>
      <c r="H54" s="477"/>
      <c r="J54" s="477"/>
    </row>
    <row r="55" spans="2:10" s="367" customFormat="1" ht="18" customHeight="1" hidden="1">
      <c r="B55" s="476" t="s">
        <v>191</v>
      </c>
      <c r="H55" s="374" t="e">
        <v>#REF!</v>
      </c>
      <c r="I55" s="374"/>
      <c r="J55" s="374"/>
    </row>
    <row r="56" spans="1:2" ht="18" customHeight="1" hidden="1">
      <c r="A56" s="369"/>
      <c r="B56" s="463" t="s">
        <v>192</v>
      </c>
    </row>
    <row r="57" spans="1:2" ht="18" customHeight="1" hidden="1">
      <c r="A57" s="369"/>
      <c r="B57" s="463" t="s">
        <v>193</v>
      </c>
    </row>
    <row r="58" spans="1:2" ht="18" customHeight="1" hidden="1">
      <c r="A58" s="369"/>
      <c r="B58" s="463" t="s">
        <v>194</v>
      </c>
    </row>
    <row r="59" spans="2:10" s="367" customFormat="1" ht="18" customHeight="1" hidden="1">
      <c r="B59" s="476" t="s">
        <v>195</v>
      </c>
      <c r="H59" s="374" t="e">
        <v>#REF!</v>
      </c>
      <c r="I59" s="374"/>
      <c r="J59" s="374">
        <v>0</v>
      </c>
    </row>
    <row r="60" spans="1:2" ht="15" hidden="1">
      <c r="A60" s="369"/>
      <c r="B60" s="478"/>
    </row>
    <row r="61" spans="1:2" ht="18" customHeight="1">
      <c r="A61" s="367" t="s">
        <v>196</v>
      </c>
      <c r="B61" s="467" t="s">
        <v>197</v>
      </c>
    </row>
    <row r="62" ht="7.5" customHeight="1">
      <c r="A62" s="369"/>
    </row>
    <row r="63" spans="1:10" ht="15.75">
      <c r="A63" s="367" t="s">
        <v>198</v>
      </c>
      <c r="B63" s="646" t="s">
        <v>199</v>
      </c>
      <c r="C63" s="646"/>
      <c r="D63" s="646"/>
      <c r="E63" s="646"/>
      <c r="F63" s="646"/>
      <c r="G63" s="646"/>
      <c r="H63" s="646"/>
      <c r="I63" s="646"/>
      <c r="J63" s="646"/>
    </row>
    <row r="64" spans="1:11" ht="27" customHeight="1">
      <c r="A64" s="479" t="s">
        <v>200</v>
      </c>
      <c r="B64" s="480" t="s">
        <v>201</v>
      </c>
      <c r="C64" s="367"/>
      <c r="D64" s="367"/>
      <c r="E64" s="367"/>
      <c r="F64" s="367"/>
      <c r="G64" s="367"/>
      <c r="H64" s="481" t="s">
        <v>425</v>
      </c>
      <c r="I64" s="482"/>
      <c r="J64" s="481" t="s">
        <v>424</v>
      </c>
      <c r="K64" s="469"/>
    </row>
    <row r="65" spans="1:10" ht="18" customHeight="1">
      <c r="A65" s="369"/>
      <c r="B65" s="480"/>
      <c r="C65" s="367"/>
      <c r="D65" s="367"/>
      <c r="E65" s="367"/>
      <c r="F65" s="367"/>
      <c r="G65" s="367"/>
      <c r="H65" s="374">
        <v>21780140113</v>
      </c>
      <c r="I65" s="374"/>
      <c r="J65" s="374">
        <v>5280724868</v>
      </c>
    </row>
    <row r="66" spans="2:11" s="483" customFormat="1" ht="18" customHeight="1">
      <c r="B66" s="484" t="s">
        <v>202</v>
      </c>
      <c r="C66" s="369"/>
      <c r="D66" s="369"/>
      <c r="E66" s="369"/>
      <c r="F66" s="369"/>
      <c r="G66" s="369"/>
      <c r="H66" s="372">
        <v>14181906971</v>
      </c>
      <c r="I66" s="372"/>
      <c r="J66" s="372">
        <v>5280724868</v>
      </c>
      <c r="K66" s="367"/>
    </row>
    <row r="67" spans="2:11" s="483" customFormat="1" ht="18" customHeight="1">
      <c r="B67" s="484" t="s">
        <v>203</v>
      </c>
      <c r="C67" s="369"/>
      <c r="D67" s="369"/>
      <c r="E67" s="369"/>
      <c r="F67" s="369"/>
      <c r="G67" s="369"/>
      <c r="H67" s="372"/>
      <c r="I67" s="372"/>
      <c r="J67" s="372"/>
      <c r="K67" s="367"/>
    </row>
    <row r="68" spans="1:10" ht="18" customHeight="1">
      <c r="A68" s="369"/>
      <c r="B68" s="484" t="s">
        <v>204</v>
      </c>
      <c r="C68" s="367"/>
      <c r="D68" s="367"/>
      <c r="E68" s="367"/>
      <c r="F68" s="367"/>
      <c r="G68" s="367"/>
      <c r="H68" s="372">
        <v>7598233142</v>
      </c>
      <c r="J68" s="372">
        <v>0</v>
      </c>
    </row>
    <row r="69" spans="2:11" s="483" customFormat="1" ht="4.5" customHeight="1">
      <c r="B69" s="485"/>
      <c r="C69" s="486"/>
      <c r="D69" s="486"/>
      <c r="E69" s="486"/>
      <c r="F69" s="486"/>
      <c r="G69" s="486"/>
      <c r="H69" s="374"/>
      <c r="I69" s="374"/>
      <c r="J69" s="374"/>
      <c r="K69" s="367"/>
    </row>
    <row r="70" spans="1:11" s="483" customFormat="1" ht="18" customHeight="1">
      <c r="A70" s="479" t="s">
        <v>205</v>
      </c>
      <c r="B70" s="480" t="s">
        <v>206</v>
      </c>
      <c r="C70" s="367"/>
      <c r="D70" s="367"/>
      <c r="E70" s="367"/>
      <c r="F70" s="367"/>
      <c r="G70" s="367"/>
      <c r="H70" s="374">
        <v>0</v>
      </c>
      <c r="I70" s="374"/>
      <c r="J70" s="374">
        <v>0</v>
      </c>
      <c r="K70" s="367"/>
    </row>
    <row r="71" spans="2:11" s="483" customFormat="1" ht="18" customHeight="1" hidden="1">
      <c r="B71" s="484" t="s">
        <v>207</v>
      </c>
      <c r="C71" s="369"/>
      <c r="D71" s="369"/>
      <c r="E71" s="369"/>
      <c r="F71" s="369"/>
      <c r="G71" s="369"/>
      <c r="H71" s="372"/>
      <c r="I71" s="372"/>
      <c r="J71" s="372"/>
      <c r="K71" s="367"/>
    </row>
    <row r="72" spans="2:11" s="483" customFormat="1" ht="18" customHeight="1">
      <c r="B72" s="484" t="s">
        <v>208</v>
      </c>
      <c r="C72" s="369"/>
      <c r="D72" s="369"/>
      <c r="E72" s="369"/>
      <c r="F72" s="369"/>
      <c r="G72" s="369"/>
      <c r="H72" s="372">
        <v>0</v>
      </c>
      <c r="I72" s="372"/>
      <c r="J72" s="372"/>
      <c r="K72" s="367"/>
    </row>
    <row r="73" spans="2:11" s="483" customFormat="1" ht="18" customHeight="1" hidden="1">
      <c r="B73" s="484" t="s">
        <v>209</v>
      </c>
      <c r="C73" s="369"/>
      <c r="D73" s="369"/>
      <c r="E73" s="369"/>
      <c r="F73" s="369"/>
      <c r="G73" s="369"/>
      <c r="H73" s="372"/>
      <c r="I73" s="372"/>
      <c r="J73" s="372"/>
      <c r="K73" s="367"/>
    </row>
    <row r="74" spans="2:11" s="483" customFormat="1" ht="18" customHeight="1" hidden="1">
      <c r="B74" s="484" t="s">
        <v>210</v>
      </c>
      <c r="C74" s="369"/>
      <c r="D74" s="369"/>
      <c r="E74" s="369"/>
      <c r="F74" s="369"/>
      <c r="G74" s="369"/>
      <c r="H74" s="372"/>
      <c r="I74" s="372"/>
      <c r="J74" s="372"/>
      <c r="K74" s="367"/>
    </row>
    <row r="75" spans="2:11" s="483" customFormat="1" ht="10.5" customHeight="1">
      <c r="B75" s="487"/>
      <c r="C75" s="488"/>
      <c r="D75" s="488"/>
      <c r="E75" s="488"/>
      <c r="F75" s="488"/>
      <c r="G75" s="488"/>
      <c r="H75" s="374"/>
      <c r="I75" s="374"/>
      <c r="J75" s="374"/>
      <c r="K75" s="367"/>
    </row>
    <row r="76" spans="1:13" s="483" customFormat="1" ht="18" customHeight="1">
      <c r="A76" s="479" t="s">
        <v>211</v>
      </c>
      <c r="B76" s="480" t="s">
        <v>212</v>
      </c>
      <c r="C76" s="489"/>
      <c r="D76" s="367"/>
      <c r="E76" s="367"/>
      <c r="F76" s="367"/>
      <c r="G76" s="367"/>
      <c r="H76" s="374">
        <v>21780140113</v>
      </c>
      <c r="I76" s="374"/>
      <c r="J76" s="374">
        <v>5280724868</v>
      </c>
      <c r="K76" s="369"/>
      <c r="L76" s="490" t="e">
        <v>#REF!</v>
      </c>
      <c r="M76" s="490" t="e">
        <v>#REF!</v>
      </c>
    </row>
    <row r="77" ht="9" customHeight="1">
      <c r="A77" s="369"/>
    </row>
    <row r="78" spans="1:11" ht="18" customHeight="1">
      <c r="A78" s="479" t="s">
        <v>213</v>
      </c>
      <c r="B78" s="480" t="s">
        <v>214</v>
      </c>
      <c r="C78" s="367"/>
      <c r="D78" s="367"/>
      <c r="E78" s="367"/>
      <c r="F78" s="367"/>
      <c r="G78" s="367"/>
      <c r="H78" s="481" t="s">
        <v>425</v>
      </c>
      <c r="I78" s="482"/>
      <c r="J78" s="481" t="s">
        <v>424</v>
      </c>
      <c r="K78" s="469"/>
    </row>
    <row r="79" spans="1:10" ht="18" customHeight="1">
      <c r="A79" s="369"/>
      <c r="B79" s="484" t="s">
        <v>215</v>
      </c>
      <c r="H79" s="372">
        <v>2971703242</v>
      </c>
      <c r="J79" s="372">
        <v>1195638710</v>
      </c>
    </row>
    <row r="80" spans="2:11" s="483" customFormat="1" ht="18" customHeight="1">
      <c r="B80" s="484" t="s">
        <v>216</v>
      </c>
      <c r="C80" s="369"/>
      <c r="D80" s="369"/>
      <c r="E80" s="369"/>
      <c r="F80" s="369"/>
      <c r="G80" s="369"/>
      <c r="H80" s="372"/>
      <c r="I80" s="372"/>
      <c r="J80" s="372"/>
      <c r="K80" s="367"/>
    </row>
    <row r="81" spans="2:11" s="483" customFormat="1" ht="18" customHeight="1">
      <c r="B81" s="484" t="s">
        <v>217</v>
      </c>
      <c r="C81" s="369"/>
      <c r="D81" s="369"/>
      <c r="E81" s="369"/>
      <c r="F81" s="369"/>
      <c r="G81" s="369"/>
      <c r="H81" s="372">
        <v>1773221182</v>
      </c>
      <c r="I81" s="372"/>
      <c r="J81" s="372"/>
      <c r="K81" s="367"/>
    </row>
    <row r="82" spans="2:11" s="483" customFormat="1" ht="18" customHeight="1">
      <c r="B82" s="484" t="s">
        <v>218</v>
      </c>
      <c r="C82" s="369"/>
      <c r="D82" s="369"/>
      <c r="E82" s="369"/>
      <c r="F82" s="369"/>
      <c r="G82" s="369"/>
      <c r="H82" s="372"/>
      <c r="I82" s="372"/>
      <c r="J82" s="372"/>
      <c r="K82" s="367"/>
    </row>
    <row r="83" spans="2:11" s="483" customFormat="1" ht="18" customHeight="1">
      <c r="B83" s="484" t="s">
        <v>219</v>
      </c>
      <c r="C83" s="369"/>
      <c r="D83" s="369"/>
      <c r="E83" s="369"/>
      <c r="F83" s="369"/>
      <c r="G83" s="369"/>
      <c r="H83" s="372"/>
      <c r="I83" s="372"/>
      <c r="J83" s="372"/>
      <c r="K83" s="367"/>
    </row>
    <row r="84" spans="2:11" s="483" customFormat="1" ht="18" customHeight="1">
      <c r="B84" s="484" t="s">
        <v>220</v>
      </c>
      <c r="C84" s="369"/>
      <c r="D84" s="369"/>
      <c r="E84" s="369"/>
      <c r="F84" s="369"/>
      <c r="G84" s="369"/>
      <c r="H84" s="372"/>
      <c r="I84" s="372"/>
      <c r="J84" s="372"/>
      <c r="K84" s="367"/>
    </row>
    <row r="85" spans="2:11" s="483" customFormat="1" ht="18" customHeight="1">
      <c r="B85" s="484" t="s">
        <v>221</v>
      </c>
      <c r="C85" s="369"/>
      <c r="D85" s="369"/>
      <c r="E85" s="369"/>
      <c r="F85" s="369"/>
      <c r="G85" s="369"/>
      <c r="H85" s="372"/>
      <c r="I85" s="372"/>
      <c r="J85" s="372"/>
      <c r="K85" s="369"/>
    </row>
    <row r="86" spans="2:11" s="491" customFormat="1" ht="3.75" customHeight="1">
      <c r="B86" s="492"/>
      <c r="C86" s="493"/>
      <c r="D86" s="493"/>
      <c r="E86" s="493"/>
      <c r="F86" s="493"/>
      <c r="G86" s="493"/>
      <c r="H86" s="372"/>
      <c r="I86" s="372"/>
      <c r="J86" s="372"/>
      <c r="K86" s="483"/>
    </row>
    <row r="87" spans="2:13" s="367" customFormat="1" ht="18" customHeight="1" thickBot="1">
      <c r="B87" s="464" t="s">
        <v>718</v>
      </c>
      <c r="C87" s="465"/>
      <c r="D87" s="465"/>
      <c r="E87" s="465"/>
      <c r="F87" s="465"/>
      <c r="H87" s="466">
        <v>4744924424</v>
      </c>
      <c r="I87" s="374"/>
      <c r="J87" s="466">
        <v>1195638710</v>
      </c>
      <c r="L87" s="494" t="e">
        <v>#REF!</v>
      </c>
      <c r="M87" s="494" t="e">
        <v>#REF!</v>
      </c>
    </row>
    <row r="88" spans="1:11" ht="12" customHeight="1" thickTop="1">
      <c r="A88" s="369"/>
      <c r="K88" s="367"/>
    </row>
    <row r="89" spans="1:11" ht="18" customHeight="1">
      <c r="A89" s="479" t="s">
        <v>222</v>
      </c>
      <c r="B89" s="467" t="s">
        <v>223</v>
      </c>
      <c r="C89" s="484"/>
      <c r="D89" s="484"/>
      <c r="E89" s="484"/>
      <c r="F89" s="484"/>
      <c r="H89" s="481" t="s">
        <v>425</v>
      </c>
      <c r="I89" s="482"/>
      <c r="J89" s="481" t="s">
        <v>424</v>
      </c>
      <c r="K89" s="469"/>
    </row>
    <row r="90" spans="2:11" s="483" customFormat="1" ht="18" customHeight="1">
      <c r="B90" s="460" t="s">
        <v>224</v>
      </c>
      <c r="H90" s="372">
        <v>9797472</v>
      </c>
      <c r="I90" s="372"/>
      <c r="J90" s="372">
        <v>5384502</v>
      </c>
      <c r="K90" s="367"/>
    </row>
    <row r="91" spans="2:11" s="483" customFormat="1" ht="18" customHeight="1">
      <c r="B91" s="460" t="s">
        <v>225</v>
      </c>
      <c r="H91" s="372"/>
      <c r="I91" s="372"/>
      <c r="J91" s="372"/>
      <c r="K91" s="367"/>
    </row>
    <row r="92" spans="2:11" s="483" customFormat="1" ht="18" customHeight="1">
      <c r="B92" s="460" t="s">
        <v>226</v>
      </c>
      <c r="H92" s="372"/>
      <c r="I92" s="372"/>
      <c r="J92" s="372"/>
      <c r="K92" s="367"/>
    </row>
    <row r="93" spans="2:11" s="483" customFormat="1" ht="18" customHeight="1">
      <c r="B93" s="460" t="s">
        <v>227</v>
      </c>
      <c r="H93" s="372">
        <v>0</v>
      </c>
      <c r="I93" s="372"/>
      <c r="J93" s="372"/>
      <c r="K93" s="367"/>
    </row>
    <row r="94" spans="2:11" s="483" customFormat="1" ht="18" customHeight="1">
      <c r="B94" s="460" t="s">
        <v>228</v>
      </c>
      <c r="H94" s="372"/>
      <c r="I94" s="372"/>
      <c r="J94" s="372"/>
      <c r="K94" s="367"/>
    </row>
    <row r="95" spans="2:11" s="483" customFormat="1" ht="18" customHeight="1" thickBot="1">
      <c r="B95" s="495"/>
      <c r="H95" s="372"/>
      <c r="I95" s="372"/>
      <c r="J95" s="372"/>
      <c r="K95" s="369"/>
    </row>
    <row r="96" spans="2:13" s="491" customFormat="1" ht="18" customHeight="1" thickBot="1">
      <c r="B96" s="464" t="s">
        <v>718</v>
      </c>
      <c r="C96" s="496"/>
      <c r="D96" s="496"/>
      <c r="E96" s="496"/>
      <c r="F96" s="496"/>
      <c r="H96" s="497">
        <v>9797472</v>
      </c>
      <c r="I96" s="374"/>
      <c r="J96" s="497">
        <v>5384502</v>
      </c>
      <c r="K96" s="483"/>
      <c r="L96" s="498" t="e">
        <v>#REF!</v>
      </c>
      <c r="M96" s="498" t="e">
        <v>#REF!</v>
      </c>
    </row>
    <row r="97" spans="1:10" ht="18" customHeight="1" thickTop="1">
      <c r="A97" s="369"/>
      <c r="H97" s="499"/>
      <c r="J97" s="499"/>
    </row>
    <row r="98" spans="1:11" ht="18" customHeight="1">
      <c r="A98" s="479" t="s">
        <v>229</v>
      </c>
      <c r="B98" s="467" t="s">
        <v>230</v>
      </c>
      <c r="H98" s="481" t="s">
        <v>425</v>
      </c>
      <c r="I98" s="482"/>
      <c r="J98" s="481" t="s">
        <v>424</v>
      </c>
      <c r="K98" s="469"/>
    </row>
    <row r="99" spans="2:11" s="483" customFormat="1" ht="18" customHeight="1">
      <c r="B99" s="500" t="s">
        <v>231</v>
      </c>
      <c r="H99" s="372">
        <v>9373752020</v>
      </c>
      <c r="I99" s="372"/>
      <c r="J99" s="372">
        <v>2277590291</v>
      </c>
      <c r="K99" s="367"/>
    </row>
    <row r="100" spans="2:11" s="483" customFormat="1" ht="18" customHeight="1" hidden="1">
      <c r="B100" s="460" t="s">
        <v>232</v>
      </c>
      <c r="H100" s="372"/>
      <c r="I100" s="372"/>
      <c r="J100" s="372"/>
      <c r="K100" s="367"/>
    </row>
    <row r="101" spans="2:11" s="483" customFormat="1" ht="18" customHeight="1" hidden="1">
      <c r="B101" s="460" t="s">
        <v>233</v>
      </c>
      <c r="H101" s="372"/>
      <c r="I101" s="372"/>
      <c r="J101" s="372"/>
      <c r="K101" s="367"/>
    </row>
    <row r="102" spans="2:11" s="483" customFormat="1" ht="18" customHeight="1" hidden="1">
      <c r="B102" s="500" t="s">
        <v>234</v>
      </c>
      <c r="H102" s="372"/>
      <c r="I102" s="372"/>
      <c r="J102" s="372"/>
      <c r="K102" s="367"/>
    </row>
    <row r="103" spans="2:11" s="483" customFormat="1" ht="18" customHeight="1">
      <c r="B103" s="460" t="s">
        <v>235</v>
      </c>
      <c r="H103" s="372"/>
      <c r="I103" s="372"/>
      <c r="J103" s="372"/>
      <c r="K103" s="367"/>
    </row>
    <row r="104" spans="2:11" s="483" customFormat="1" ht="18" customHeight="1">
      <c r="B104" s="460" t="s">
        <v>236</v>
      </c>
      <c r="H104" s="372"/>
      <c r="I104" s="372"/>
      <c r="J104" s="372"/>
      <c r="K104" s="367"/>
    </row>
    <row r="105" spans="2:11" s="483" customFormat="1" ht="18" customHeight="1">
      <c r="B105" s="460" t="s">
        <v>237</v>
      </c>
      <c r="H105" s="372"/>
      <c r="I105" s="372"/>
      <c r="J105" s="372"/>
      <c r="K105" s="367"/>
    </row>
    <row r="106" spans="2:11" s="483" customFormat="1" ht="18" customHeight="1">
      <c r="B106" s="460" t="s">
        <v>238</v>
      </c>
      <c r="H106" s="372"/>
      <c r="I106" s="372"/>
      <c r="J106" s="372"/>
      <c r="K106" s="367"/>
    </row>
    <row r="107" spans="2:11" s="483" customFormat="1" ht="12" customHeight="1">
      <c r="B107" s="495"/>
      <c r="H107" s="372"/>
      <c r="I107" s="372"/>
      <c r="J107" s="372"/>
      <c r="K107" s="369"/>
    </row>
    <row r="108" spans="2:13" s="491" customFormat="1" ht="18" customHeight="1" thickBot="1">
      <c r="B108" s="464" t="s">
        <v>718</v>
      </c>
      <c r="C108" s="496"/>
      <c r="D108" s="496"/>
      <c r="E108" s="496"/>
      <c r="F108" s="496"/>
      <c r="H108" s="466">
        <v>9373752020</v>
      </c>
      <c r="I108" s="374"/>
      <c r="J108" s="466">
        <v>2277590291</v>
      </c>
      <c r="K108" s="483"/>
      <c r="L108" s="498" t="e">
        <v>#REF!</v>
      </c>
      <c r="M108" s="498" t="e">
        <v>#REF!</v>
      </c>
    </row>
    <row r="109" spans="1:10" ht="10.5" customHeight="1" thickTop="1">
      <c r="A109" s="369"/>
      <c r="H109" s="499"/>
      <c r="J109" s="499"/>
    </row>
    <row r="110" spans="1:11" ht="22.5" customHeight="1">
      <c r="A110" s="479" t="s">
        <v>239</v>
      </c>
      <c r="B110" s="467" t="s">
        <v>240</v>
      </c>
      <c r="C110" s="484"/>
      <c r="D110" s="484"/>
      <c r="E110" s="484"/>
      <c r="F110" s="484"/>
      <c r="H110" s="481" t="s">
        <v>425</v>
      </c>
      <c r="I110" s="482"/>
      <c r="J110" s="481" t="s">
        <v>424</v>
      </c>
      <c r="K110" s="472"/>
    </row>
    <row r="111" spans="1:10" ht="33.75" customHeight="1">
      <c r="A111" s="501" t="s">
        <v>599</v>
      </c>
      <c r="B111" s="647" t="s">
        <v>241</v>
      </c>
      <c r="C111" s="647"/>
      <c r="D111" s="647"/>
      <c r="E111" s="647"/>
      <c r="F111" s="647"/>
      <c r="I111" s="502"/>
      <c r="J111" s="372">
        <v>0</v>
      </c>
    </row>
    <row r="112" spans="1:11" s="483" customFormat="1" ht="33" customHeight="1">
      <c r="A112" s="501" t="s">
        <v>599</v>
      </c>
      <c r="B112" s="648" t="s">
        <v>250</v>
      </c>
      <c r="C112" s="648"/>
      <c r="D112" s="648"/>
      <c r="E112" s="648"/>
      <c r="F112" s="648"/>
      <c r="H112" s="372"/>
      <c r="I112" s="502"/>
      <c r="J112" s="372">
        <v>0</v>
      </c>
      <c r="K112" s="369"/>
    </row>
    <row r="113" spans="1:11" s="483" customFormat="1" ht="24.75" customHeight="1">
      <c r="A113" s="501" t="s">
        <v>599</v>
      </c>
      <c r="B113" s="648" t="s">
        <v>251</v>
      </c>
      <c r="C113" s="648"/>
      <c r="D113" s="648"/>
      <c r="E113" s="648"/>
      <c r="F113" s="648"/>
      <c r="H113" s="372">
        <v>0</v>
      </c>
      <c r="I113" s="502"/>
      <c r="J113" s="372">
        <v>0</v>
      </c>
      <c r="K113" s="369"/>
    </row>
    <row r="114" spans="2:11" s="483" customFormat="1" ht="18.75" customHeight="1">
      <c r="B114" s="503"/>
      <c r="C114" s="503"/>
      <c r="D114" s="503"/>
      <c r="E114" s="503"/>
      <c r="F114" s="503"/>
      <c r="H114" s="372"/>
      <c r="I114" s="502"/>
      <c r="J114" s="372"/>
      <c r="K114" s="369"/>
    </row>
    <row r="115" spans="1:11" ht="22.5" customHeight="1">
      <c r="A115" s="479" t="s">
        <v>252</v>
      </c>
      <c r="B115" s="467" t="s">
        <v>253</v>
      </c>
      <c r="C115" s="484"/>
      <c r="D115" s="484"/>
      <c r="E115" s="484"/>
      <c r="F115" s="484"/>
      <c r="H115" s="481" t="s">
        <v>425</v>
      </c>
      <c r="I115" s="482"/>
      <c r="J115" s="481" t="s">
        <v>424</v>
      </c>
      <c r="K115" s="472"/>
    </row>
    <row r="116" spans="1:11" s="483" customFormat="1" ht="31.5" customHeight="1" hidden="1">
      <c r="A116" s="501" t="s">
        <v>599</v>
      </c>
      <c r="B116" s="647" t="s">
        <v>254</v>
      </c>
      <c r="C116" s="647"/>
      <c r="D116" s="647"/>
      <c r="E116" s="647"/>
      <c r="F116" s="647"/>
      <c r="H116" s="372"/>
      <c r="I116" s="502"/>
      <c r="J116" s="372"/>
      <c r="K116" s="369"/>
    </row>
    <row r="117" spans="1:11" s="483" customFormat="1" ht="31.5" customHeight="1" hidden="1">
      <c r="A117" s="501" t="s">
        <v>599</v>
      </c>
      <c r="B117" s="648" t="s">
        <v>255</v>
      </c>
      <c r="C117" s="648"/>
      <c r="D117" s="648"/>
      <c r="E117" s="648"/>
      <c r="F117" s="648"/>
      <c r="H117" s="372"/>
      <c r="I117" s="502"/>
      <c r="J117" s="372"/>
      <c r="K117" s="369"/>
    </row>
    <row r="118" spans="1:11" s="483" customFormat="1" ht="31.5" customHeight="1" hidden="1">
      <c r="A118" s="501" t="s">
        <v>599</v>
      </c>
      <c r="B118" s="648" t="s">
        <v>256</v>
      </c>
      <c r="C118" s="648"/>
      <c r="D118" s="648"/>
      <c r="E118" s="648"/>
      <c r="F118" s="648"/>
      <c r="H118" s="372"/>
      <c r="I118" s="502"/>
      <c r="J118" s="372"/>
      <c r="K118" s="369"/>
    </row>
    <row r="119" spans="1:11" s="483" customFormat="1" ht="31.5" customHeight="1" hidden="1">
      <c r="A119" s="501" t="s">
        <v>599</v>
      </c>
      <c r="B119" s="648" t="s">
        <v>257</v>
      </c>
      <c r="C119" s="648"/>
      <c r="D119" s="648"/>
      <c r="E119" s="648"/>
      <c r="F119" s="648"/>
      <c r="H119" s="372"/>
      <c r="I119" s="502"/>
      <c r="J119" s="372"/>
      <c r="K119" s="369"/>
    </row>
    <row r="120" spans="1:11" s="483" customFormat="1" ht="31.5" customHeight="1" hidden="1">
      <c r="A120" s="501" t="s">
        <v>599</v>
      </c>
      <c r="B120" s="648" t="s">
        <v>258</v>
      </c>
      <c r="C120" s="648"/>
      <c r="D120" s="648"/>
      <c r="E120" s="648"/>
      <c r="F120" s="648"/>
      <c r="H120" s="372"/>
      <c r="I120" s="502"/>
      <c r="J120" s="372"/>
      <c r="K120" s="369"/>
    </row>
    <row r="121" spans="1:11" s="483" customFormat="1" ht="31.5" customHeight="1" hidden="1">
      <c r="A121" s="501" t="s">
        <v>599</v>
      </c>
      <c r="B121" s="648" t="s">
        <v>259</v>
      </c>
      <c r="C121" s="648"/>
      <c r="D121" s="648"/>
      <c r="E121" s="648"/>
      <c r="F121" s="648"/>
      <c r="H121" s="372"/>
      <c r="I121" s="502"/>
      <c r="J121" s="372"/>
      <c r="K121" s="369"/>
    </row>
    <row r="122" spans="2:11" s="483" customFormat="1" ht="18.75" customHeight="1">
      <c r="B122" s="503"/>
      <c r="C122" s="503"/>
      <c r="D122" s="503"/>
      <c r="E122" s="503"/>
      <c r="F122" s="503"/>
      <c r="H122" s="372"/>
      <c r="I122" s="502"/>
      <c r="J122" s="372"/>
      <c r="K122" s="369"/>
    </row>
    <row r="123" spans="1:10" ht="18" customHeight="1">
      <c r="A123" s="479" t="s">
        <v>260</v>
      </c>
      <c r="B123" s="504" t="s">
        <v>261</v>
      </c>
      <c r="C123" s="504"/>
      <c r="D123" s="504"/>
      <c r="E123" s="504"/>
      <c r="F123" s="504"/>
      <c r="G123" s="505"/>
      <c r="H123" s="481" t="s">
        <v>425</v>
      </c>
      <c r="I123" s="482"/>
      <c r="J123" s="481" t="s">
        <v>424</v>
      </c>
    </row>
    <row r="124" spans="1:10" ht="19.5" customHeight="1">
      <c r="A124" s="369"/>
      <c r="B124" s="506" t="s">
        <v>262</v>
      </c>
      <c r="C124" s="370"/>
      <c r="D124" s="370"/>
      <c r="E124" s="370"/>
      <c r="F124" s="370"/>
      <c r="G124" s="370"/>
      <c r="H124" s="507">
        <v>1959066649</v>
      </c>
      <c r="I124" s="502"/>
      <c r="J124" s="507">
        <v>9482894</v>
      </c>
    </row>
    <row r="125" spans="1:10" ht="19.5" customHeight="1">
      <c r="A125" s="369"/>
      <c r="B125" s="506" t="s">
        <v>263</v>
      </c>
      <c r="C125" s="370"/>
      <c r="D125" s="370"/>
      <c r="E125" s="370"/>
      <c r="F125" s="370"/>
      <c r="G125" s="370"/>
      <c r="H125" s="507">
        <v>1778369072</v>
      </c>
      <c r="I125" s="502"/>
      <c r="J125" s="507">
        <v>206249829</v>
      </c>
    </row>
    <row r="126" spans="1:10" ht="19.5" customHeight="1">
      <c r="A126" s="369"/>
      <c r="B126" s="506" t="s">
        <v>264</v>
      </c>
      <c r="C126" s="370"/>
      <c r="D126" s="370"/>
      <c r="E126" s="370"/>
      <c r="F126" s="370"/>
      <c r="G126" s="370"/>
      <c r="H126" s="507">
        <v>1771772216</v>
      </c>
      <c r="I126" s="502"/>
      <c r="J126" s="507">
        <v>875824358</v>
      </c>
    </row>
    <row r="127" spans="1:10" ht="19.5" customHeight="1">
      <c r="A127" s="369"/>
      <c r="B127" s="506" t="s">
        <v>265</v>
      </c>
      <c r="C127" s="370"/>
      <c r="D127" s="370"/>
      <c r="E127" s="370"/>
      <c r="F127" s="370"/>
      <c r="G127" s="370"/>
      <c r="H127" s="507">
        <v>392783735</v>
      </c>
      <c r="I127" s="502"/>
      <c r="J127" s="507">
        <v>263336787</v>
      </c>
    </row>
    <row r="128" spans="1:10" ht="19.5" customHeight="1">
      <c r="A128" s="369"/>
      <c r="B128" s="506" t="s">
        <v>266</v>
      </c>
      <c r="C128" s="370"/>
      <c r="D128" s="370"/>
      <c r="E128" s="370"/>
      <c r="F128" s="370"/>
      <c r="G128" s="370"/>
      <c r="H128" s="507">
        <v>832767423</v>
      </c>
      <c r="I128" s="502"/>
      <c r="J128" s="507">
        <v>51370500</v>
      </c>
    </row>
    <row r="129" spans="1:9" ht="19.5" customHeight="1">
      <c r="A129" s="369"/>
      <c r="B129" s="506" t="s">
        <v>267</v>
      </c>
      <c r="C129" s="370"/>
      <c r="D129" s="370"/>
      <c r="E129" s="370"/>
      <c r="F129" s="370"/>
      <c r="G129" s="370"/>
      <c r="I129" s="502"/>
    </row>
    <row r="130" spans="1:9" ht="9" customHeight="1" thickBot="1">
      <c r="A130" s="369"/>
      <c r="B130" s="508"/>
      <c r="C130" s="509"/>
      <c r="D130" s="509"/>
      <c r="E130" s="509"/>
      <c r="F130" s="509"/>
      <c r="G130" s="509"/>
      <c r="H130" s="511"/>
      <c r="I130" s="502"/>
    </row>
    <row r="131" spans="1:10" ht="18" customHeight="1" thickBot="1">
      <c r="A131" s="369"/>
      <c r="B131" s="505" t="s">
        <v>718</v>
      </c>
      <c r="C131" s="505"/>
      <c r="D131" s="505"/>
      <c r="E131" s="505"/>
      <c r="F131" s="505"/>
      <c r="G131" s="505"/>
      <c r="H131" s="497">
        <v>6734759095</v>
      </c>
      <c r="I131" s="512"/>
      <c r="J131" s="497">
        <v>1406264368</v>
      </c>
    </row>
    <row r="132" spans="1:16" ht="20.25" customHeight="1" thickTop="1">
      <c r="A132" s="369"/>
      <c r="H132" s="513">
        <v>0</v>
      </c>
      <c r="L132" s="475"/>
      <c r="P132" s="370"/>
    </row>
    <row r="133" spans="1:12" s="367" customFormat="1" ht="20.25" customHeight="1">
      <c r="A133" s="367" t="s">
        <v>268</v>
      </c>
      <c r="B133" s="467" t="s">
        <v>269</v>
      </c>
      <c r="H133" s="374"/>
      <c r="I133" s="374"/>
      <c r="J133" s="374"/>
      <c r="L133" s="366"/>
    </row>
    <row r="134" spans="1:12" ht="33.75" customHeight="1">
      <c r="A134" s="514" t="s">
        <v>270</v>
      </c>
      <c r="B134" s="649" t="s">
        <v>271</v>
      </c>
      <c r="C134" s="649"/>
      <c r="D134" s="649"/>
      <c r="E134" s="649"/>
      <c r="F134" s="649"/>
      <c r="G134" s="649"/>
      <c r="H134" s="649"/>
      <c r="I134" s="649"/>
      <c r="J134" s="649"/>
      <c r="L134" s="475"/>
    </row>
    <row r="135" spans="1:10" ht="20.25" customHeight="1">
      <c r="A135" s="369"/>
      <c r="B135" s="460" t="s">
        <v>272</v>
      </c>
      <c r="H135" s="477"/>
      <c r="I135" s="482"/>
      <c r="J135" s="477"/>
    </row>
    <row r="136" spans="1:10" ht="36" customHeight="1" hidden="1">
      <c r="A136" s="515" t="s">
        <v>66</v>
      </c>
      <c r="B136" s="650" t="s">
        <v>273</v>
      </c>
      <c r="C136" s="650"/>
      <c r="D136" s="650"/>
      <c r="E136" s="650"/>
      <c r="F136" s="650"/>
      <c r="H136" s="372">
        <v>0</v>
      </c>
      <c r="J136" s="372">
        <v>0</v>
      </c>
    </row>
    <row r="137" spans="1:10" ht="17.25" customHeight="1" hidden="1">
      <c r="A137" s="515" t="s">
        <v>676</v>
      </c>
      <c r="B137" s="650" t="s">
        <v>274</v>
      </c>
      <c r="C137" s="650"/>
      <c r="D137" s="650"/>
      <c r="E137" s="650"/>
      <c r="F137" s="650"/>
      <c r="H137" s="372">
        <v>0</v>
      </c>
      <c r="J137" s="372">
        <v>0</v>
      </c>
    </row>
    <row r="138" spans="1:10" ht="17.25" customHeight="1" hidden="1">
      <c r="A138" s="516" t="s">
        <v>599</v>
      </c>
      <c r="B138" s="650" t="s">
        <v>275</v>
      </c>
      <c r="C138" s="650"/>
      <c r="D138" s="650"/>
      <c r="E138" s="650"/>
      <c r="F138" s="650"/>
      <c r="H138" s="372">
        <v>0</v>
      </c>
      <c r="J138" s="372">
        <v>0</v>
      </c>
    </row>
    <row r="139" spans="1:10" ht="36" customHeight="1" hidden="1">
      <c r="A139" s="515" t="s">
        <v>68</v>
      </c>
      <c r="B139" s="651" t="s">
        <v>276</v>
      </c>
      <c r="C139" s="651"/>
      <c r="D139" s="651"/>
      <c r="E139" s="651"/>
      <c r="F139" s="651"/>
      <c r="H139" s="372">
        <v>0</v>
      </c>
      <c r="J139" s="372">
        <v>0</v>
      </c>
    </row>
    <row r="140" spans="1:10" ht="17.25" customHeight="1" hidden="1">
      <c r="A140" s="515" t="s">
        <v>676</v>
      </c>
      <c r="B140" s="650" t="s">
        <v>277</v>
      </c>
      <c r="C140" s="650"/>
      <c r="D140" s="650"/>
      <c r="E140" s="650"/>
      <c r="F140" s="650"/>
      <c r="H140" s="372">
        <v>0</v>
      </c>
      <c r="J140" s="372">
        <v>0</v>
      </c>
    </row>
    <row r="141" spans="1:10" ht="36" customHeight="1" hidden="1">
      <c r="A141" s="516" t="s">
        <v>599</v>
      </c>
      <c r="B141" s="650" t="s">
        <v>278</v>
      </c>
      <c r="C141" s="650"/>
      <c r="D141" s="650"/>
      <c r="E141" s="650"/>
      <c r="F141" s="650"/>
      <c r="H141" s="372">
        <v>0</v>
      </c>
      <c r="J141" s="372">
        <v>0</v>
      </c>
    </row>
    <row r="142" spans="1:10" ht="51.75" customHeight="1" hidden="1">
      <c r="A142" s="515" t="s">
        <v>676</v>
      </c>
      <c r="B142" s="650" t="s">
        <v>279</v>
      </c>
      <c r="C142" s="650"/>
      <c r="D142" s="650"/>
      <c r="E142" s="650"/>
      <c r="F142" s="650"/>
      <c r="H142" s="372">
        <v>0</v>
      </c>
      <c r="J142" s="372">
        <v>0</v>
      </c>
    </row>
    <row r="143" spans="1:10" ht="69" customHeight="1" hidden="1">
      <c r="A143" s="516" t="s">
        <v>599</v>
      </c>
      <c r="B143" s="650" t="s">
        <v>280</v>
      </c>
      <c r="C143" s="650"/>
      <c r="D143" s="650"/>
      <c r="E143" s="650"/>
      <c r="F143" s="650"/>
      <c r="H143" s="372">
        <v>0</v>
      </c>
      <c r="J143" s="372">
        <v>0</v>
      </c>
    </row>
    <row r="144" spans="1:10" ht="77.25" customHeight="1" hidden="1">
      <c r="A144" s="515" t="s">
        <v>112</v>
      </c>
      <c r="B144" s="651" t="s">
        <v>281</v>
      </c>
      <c r="C144" s="651"/>
      <c r="D144" s="651"/>
      <c r="E144" s="651"/>
      <c r="F144" s="651"/>
      <c r="H144" s="372">
        <v>0</v>
      </c>
      <c r="J144" s="372">
        <v>0</v>
      </c>
    </row>
    <row r="145" ht="9.75" customHeight="1">
      <c r="A145" s="369"/>
    </row>
    <row r="146" spans="1:10" ht="20.25" customHeight="1">
      <c r="A146" s="367" t="s">
        <v>268</v>
      </c>
      <c r="B146" s="467" t="s">
        <v>282</v>
      </c>
      <c r="C146" s="467"/>
      <c r="D146" s="467"/>
      <c r="E146" s="467"/>
      <c r="F146" s="467"/>
      <c r="G146" s="467"/>
      <c r="H146" s="467"/>
      <c r="I146" s="467"/>
      <c r="J146" s="467"/>
    </row>
    <row r="147" spans="1:14" ht="20.25" customHeight="1">
      <c r="A147" s="367" t="s">
        <v>541</v>
      </c>
      <c r="B147" s="467" t="s">
        <v>283</v>
      </c>
      <c r="C147" s="467"/>
      <c r="D147" s="467"/>
      <c r="E147" s="467"/>
      <c r="F147" s="467"/>
      <c r="G147" s="467"/>
      <c r="H147" s="467"/>
      <c r="I147" s="467"/>
      <c r="J147" s="467"/>
      <c r="N147" s="366"/>
    </row>
    <row r="148" spans="1:14" ht="20.25" customHeight="1">
      <c r="A148" s="367" t="s">
        <v>558</v>
      </c>
      <c r="B148" s="467" t="s">
        <v>284</v>
      </c>
      <c r="C148" s="467"/>
      <c r="D148" s="467"/>
      <c r="E148" s="467"/>
      <c r="F148" s="467"/>
      <c r="G148" s="467"/>
      <c r="H148" s="467"/>
      <c r="I148" s="467"/>
      <c r="J148" s="467"/>
      <c r="N148" s="366"/>
    </row>
    <row r="149" spans="1:14" s="367" customFormat="1" ht="20.25" customHeight="1">
      <c r="A149" s="367" t="s">
        <v>560</v>
      </c>
      <c r="B149" s="467" t="s">
        <v>285</v>
      </c>
      <c r="H149" s="374"/>
      <c r="I149" s="374"/>
      <c r="J149" s="374"/>
      <c r="N149" s="366"/>
    </row>
    <row r="150" spans="1:14" ht="23.25" customHeight="1">
      <c r="A150" s="369"/>
      <c r="B150" s="652" t="s">
        <v>286</v>
      </c>
      <c r="C150" s="652"/>
      <c r="D150" s="652"/>
      <c r="E150" s="652"/>
      <c r="F150" s="652"/>
      <c r="G150" s="652"/>
      <c r="H150" s="652"/>
      <c r="I150" s="652"/>
      <c r="J150" s="652"/>
      <c r="N150" s="366"/>
    </row>
    <row r="151" spans="1:14" ht="27" customHeight="1">
      <c r="A151" s="367" t="s">
        <v>619</v>
      </c>
      <c r="B151" s="467" t="s">
        <v>287</v>
      </c>
      <c r="C151" s="467"/>
      <c r="D151" s="467"/>
      <c r="E151" s="467"/>
      <c r="F151" s="467"/>
      <c r="G151" s="467"/>
      <c r="H151" s="467"/>
      <c r="I151" s="467"/>
      <c r="J151" s="467"/>
      <c r="N151" s="366"/>
    </row>
    <row r="152" spans="1:14" ht="27" customHeight="1">
      <c r="A152" s="367" t="s">
        <v>288</v>
      </c>
      <c r="B152" s="467" t="s">
        <v>289</v>
      </c>
      <c r="C152" s="467"/>
      <c r="D152" s="467"/>
      <c r="E152" s="467"/>
      <c r="F152" s="467"/>
      <c r="G152" s="467"/>
      <c r="H152" s="467"/>
      <c r="I152" s="467"/>
      <c r="J152" s="467"/>
      <c r="N152" s="366"/>
    </row>
    <row r="153" spans="1:14" s="367" customFormat="1" ht="18" customHeight="1">
      <c r="A153" s="367" t="s">
        <v>290</v>
      </c>
      <c r="B153" s="467" t="s">
        <v>291</v>
      </c>
      <c r="C153" s="467"/>
      <c r="D153" s="467"/>
      <c r="E153" s="467"/>
      <c r="F153" s="467"/>
      <c r="G153" s="467"/>
      <c r="H153" s="364" t="s">
        <v>425</v>
      </c>
      <c r="I153" s="243"/>
      <c r="J153" s="364" t="s">
        <v>424</v>
      </c>
      <c r="N153" s="366"/>
    </row>
    <row r="154" spans="1:14" ht="18" customHeight="1">
      <c r="A154" s="369"/>
      <c r="B154" s="460" t="s">
        <v>292</v>
      </c>
      <c r="C154" s="460"/>
      <c r="D154" s="460"/>
      <c r="E154" s="460"/>
      <c r="F154" s="460"/>
      <c r="G154" s="460"/>
      <c r="H154" s="506">
        <v>7286654969</v>
      </c>
      <c r="I154" s="506"/>
      <c r="J154" s="506">
        <v>1758783190</v>
      </c>
      <c r="N154" s="370"/>
    </row>
    <row r="155" spans="1:14" ht="18" customHeight="1">
      <c r="A155" s="369"/>
      <c r="B155" s="460" t="s">
        <v>293</v>
      </c>
      <c r="C155" s="460"/>
      <c r="D155" s="460"/>
      <c r="E155" s="460"/>
      <c r="F155" s="460"/>
      <c r="G155" s="460"/>
      <c r="H155" s="506">
        <v>6000000</v>
      </c>
      <c r="I155" s="506"/>
      <c r="J155" s="506">
        <v>6000000</v>
      </c>
      <c r="N155" s="370"/>
    </row>
    <row r="156" spans="1:14" ht="18" customHeight="1">
      <c r="A156" s="369"/>
      <c r="B156" s="460" t="s">
        <v>291</v>
      </c>
      <c r="C156" s="460"/>
      <c r="D156" s="460"/>
      <c r="E156" s="460"/>
      <c r="F156" s="460"/>
      <c r="G156" s="460"/>
      <c r="H156" s="506">
        <v>1214.4424948333333</v>
      </c>
      <c r="I156" s="506"/>
      <c r="J156" s="506">
        <v>293.1305316666667</v>
      </c>
      <c r="N156" s="370"/>
    </row>
    <row r="157" spans="2:14" s="367" customFormat="1" ht="4.5" customHeight="1">
      <c r="B157" s="467"/>
      <c r="C157" s="467"/>
      <c r="D157" s="467"/>
      <c r="E157" s="467"/>
      <c r="F157" s="467"/>
      <c r="G157" s="467"/>
      <c r="H157" s="467"/>
      <c r="I157" s="467"/>
      <c r="J157" s="467"/>
      <c r="N157" s="366"/>
    </row>
    <row r="158" spans="1:14" s="367" customFormat="1" ht="20.25" customHeight="1">
      <c r="A158" s="367" t="s">
        <v>621</v>
      </c>
      <c r="B158" s="467" t="s">
        <v>294</v>
      </c>
      <c r="H158" s="374"/>
      <c r="I158" s="374"/>
      <c r="J158" s="374"/>
      <c r="N158" s="366"/>
    </row>
    <row r="159" spans="2:14" s="367" customFormat="1" ht="18" customHeight="1">
      <c r="B159" s="652" t="s">
        <v>295</v>
      </c>
      <c r="C159" s="652"/>
      <c r="D159" s="652"/>
      <c r="E159" s="652"/>
      <c r="F159" s="652"/>
      <c r="G159" s="652"/>
      <c r="H159" s="652"/>
      <c r="I159" s="652"/>
      <c r="J159" s="652"/>
      <c r="N159" s="366"/>
    </row>
    <row r="160" spans="2:10" s="367" customFormat="1" ht="6" customHeight="1">
      <c r="B160" s="517"/>
      <c r="C160" s="517"/>
      <c r="D160" s="517"/>
      <c r="E160" s="517"/>
      <c r="F160" s="517"/>
      <c r="G160" s="517"/>
      <c r="H160" s="517"/>
      <c r="I160" s="517"/>
      <c r="J160" s="517"/>
    </row>
    <row r="161" spans="1:10" s="367" customFormat="1" ht="25.5" customHeight="1">
      <c r="A161" s="367" t="s">
        <v>629</v>
      </c>
      <c r="B161" s="467" t="s">
        <v>282</v>
      </c>
      <c r="H161" s="374"/>
      <c r="I161" s="374"/>
      <c r="J161" s="374"/>
    </row>
    <row r="162" spans="2:10" s="367" customFormat="1" ht="66.75" customHeight="1" hidden="1">
      <c r="B162" s="652" t="s">
        <v>296</v>
      </c>
      <c r="C162" s="652"/>
      <c r="D162" s="652"/>
      <c r="E162" s="652"/>
      <c r="F162" s="652"/>
      <c r="G162" s="652"/>
      <c r="H162" s="652"/>
      <c r="I162" s="652"/>
      <c r="J162" s="652"/>
    </row>
    <row r="163" spans="1:10" s="367" customFormat="1" ht="27" customHeight="1">
      <c r="A163" s="367" t="s">
        <v>3</v>
      </c>
      <c r="B163" s="467" t="s">
        <v>297</v>
      </c>
      <c r="C163" s="517"/>
      <c r="D163" s="517"/>
      <c r="E163" s="517"/>
      <c r="F163" s="517"/>
      <c r="G163" s="517"/>
      <c r="H163" s="517"/>
      <c r="I163" s="517"/>
      <c r="J163" s="517"/>
    </row>
    <row r="164" spans="1:10" s="367" customFormat="1" ht="15.75">
      <c r="A164" s="655" t="s">
        <v>423</v>
      </c>
      <c r="B164" s="655"/>
      <c r="C164" s="655"/>
      <c r="D164" s="655"/>
      <c r="E164" s="655"/>
      <c r="F164" s="655"/>
      <c r="G164" s="518"/>
      <c r="H164" s="519">
        <v>40359</v>
      </c>
      <c r="I164" s="520"/>
      <c r="J164" s="519">
        <v>40178</v>
      </c>
    </row>
    <row r="165" spans="1:10" s="367" customFormat="1" ht="15.75">
      <c r="A165" s="521"/>
      <c r="B165" s="522"/>
      <c r="C165" s="522"/>
      <c r="D165" s="522"/>
      <c r="E165" s="522"/>
      <c r="F165" s="522"/>
      <c r="G165" s="522"/>
      <c r="H165" s="523"/>
      <c r="I165" s="517"/>
      <c r="J165" s="517"/>
    </row>
    <row r="166" spans="1:10" s="367" customFormat="1" ht="15.75">
      <c r="A166" s="524">
        <v>1</v>
      </c>
      <c r="B166" s="310" t="s">
        <v>298</v>
      </c>
      <c r="C166" s="310"/>
      <c r="D166" s="310"/>
      <c r="E166" s="310"/>
      <c r="F166" s="310"/>
      <c r="G166" s="310"/>
      <c r="H166" s="525"/>
      <c r="I166" s="517"/>
      <c r="J166" s="517"/>
    </row>
    <row r="167" spans="1:10" s="367" customFormat="1" ht="15.75">
      <c r="A167" s="526" t="s">
        <v>299</v>
      </c>
      <c r="B167" s="527" t="s">
        <v>300</v>
      </c>
      <c r="C167" s="527"/>
      <c r="D167" s="527"/>
      <c r="E167" s="527"/>
      <c r="F167" s="527"/>
      <c r="G167" s="527"/>
      <c r="H167" s="528"/>
      <c r="I167" s="529"/>
      <c r="J167" s="529"/>
    </row>
    <row r="168" spans="1:10" s="367" customFormat="1" ht="15.75">
      <c r="A168" s="530" t="s">
        <v>599</v>
      </c>
      <c r="B168" s="301" t="s">
        <v>301</v>
      </c>
      <c r="C168" s="301"/>
      <c r="D168" s="301"/>
      <c r="E168" s="301"/>
      <c r="F168" s="301"/>
      <c r="G168" s="301"/>
      <c r="H168" s="531">
        <v>0.9166594513107115</v>
      </c>
      <c r="I168" s="531"/>
      <c r="J168" s="531">
        <v>0.9811419938374262</v>
      </c>
    </row>
    <row r="169" spans="1:10" s="367" customFormat="1" ht="15.75">
      <c r="A169" s="530" t="s">
        <v>599</v>
      </c>
      <c r="B169" s="301" t="s">
        <v>302</v>
      </c>
      <c r="C169" s="301"/>
      <c r="D169" s="301"/>
      <c r="E169" s="301"/>
      <c r="F169" s="301"/>
      <c r="G169" s="301"/>
      <c r="H169" s="532">
        <v>0.08334054868928849</v>
      </c>
      <c r="I169" s="531"/>
      <c r="J169" s="532">
        <v>0.0188580061625738</v>
      </c>
    </row>
    <row r="170" spans="1:10" s="367" customFormat="1" ht="15.75">
      <c r="A170" s="526" t="s">
        <v>303</v>
      </c>
      <c r="B170" s="527" t="s">
        <v>304</v>
      </c>
      <c r="C170" s="527"/>
      <c r="D170" s="527"/>
      <c r="E170" s="527"/>
      <c r="F170" s="527"/>
      <c r="G170" s="527"/>
      <c r="H170" s="533"/>
      <c r="I170" s="534"/>
      <c r="J170" s="534"/>
    </row>
    <row r="171" spans="1:10" s="367" customFormat="1" ht="15.75">
      <c r="A171" s="530" t="s">
        <v>599</v>
      </c>
      <c r="B171" s="301" t="s">
        <v>305</v>
      </c>
      <c r="C171" s="301"/>
      <c r="D171" s="301"/>
      <c r="E171" s="301"/>
      <c r="F171" s="301"/>
      <c r="G171" s="301"/>
      <c r="H171" s="531">
        <v>0.8097482216155578</v>
      </c>
      <c r="I171" s="531"/>
      <c r="J171" s="531">
        <v>0.8039</v>
      </c>
    </row>
    <row r="172" spans="1:10" s="367" customFormat="1" ht="15.75">
      <c r="A172" s="530" t="s">
        <v>599</v>
      </c>
      <c r="B172" s="301" t="s">
        <v>306</v>
      </c>
      <c r="C172" s="301"/>
      <c r="D172" s="301"/>
      <c r="E172" s="301"/>
      <c r="F172" s="301"/>
      <c r="G172" s="301"/>
      <c r="H172" s="532">
        <v>0.19025177838444224</v>
      </c>
      <c r="I172" s="531"/>
      <c r="J172" s="532">
        <v>0.1961</v>
      </c>
    </row>
    <row r="173" spans="1:10" s="367" customFormat="1" ht="15.75">
      <c r="A173" s="535"/>
      <c r="B173" s="301"/>
      <c r="C173" s="301"/>
      <c r="D173" s="301"/>
      <c r="E173" s="301"/>
      <c r="F173" s="301"/>
      <c r="G173" s="301"/>
      <c r="H173" s="531"/>
      <c r="I173" s="531"/>
      <c r="J173" s="531"/>
    </row>
    <row r="174" spans="1:10" s="367" customFormat="1" ht="15.75">
      <c r="A174" s="524">
        <v>2</v>
      </c>
      <c r="B174" s="310" t="s">
        <v>307</v>
      </c>
      <c r="C174" s="310"/>
      <c r="D174" s="310"/>
      <c r="E174" s="310"/>
      <c r="F174" s="310"/>
      <c r="G174" s="310"/>
      <c r="H174" s="525"/>
      <c r="I174" s="517"/>
      <c r="J174" s="517"/>
    </row>
    <row r="175" spans="1:11" s="367" customFormat="1" ht="15.75">
      <c r="A175" s="535" t="s">
        <v>308</v>
      </c>
      <c r="B175" s="301" t="s">
        <v>309</v>
      </c>
      <c r="C175" s="301"/>
      <c r="D175" s="301"/>
      <c r="E175" s="301"/>
      <c r="F175" s="301"/>
      <c r="G175" s="301"/>
      <c r="H175" s="536">
        <v>1.2349517705699484</v>
      </c>
      <c r="I175" s="536"/>
      <c r="J175" s="536">
        <v>1.24</v>
      </c>
      <c r="K175" s="537"/>
    </row>
    <row r="176" spans="1:11" s="367" customFormat="1" ht="15.75">
      <c r="A176" s="535" t="s">
        <v>310</v>
      </c>
      <c r="B176" s="301" t="s">
        <v>311</v>
      </c>
      <c r="C176" s="301"/>
      <c r="D176" s="301"/>
      <c r="E176" s="301"/>
      <c r="F176" s="301"/>
      <c r="G176" s="301"/>
      <c r="H176" s="536">
        <v>0.3352354839317442</v>
      </c>
      <c r="I176" s="536"/>
      <c r="J176" s="536">
        <v>0.11556375871839356</v>
      </c>
      <c r="K176" s="537"/>
    </row>
    <row r="177" spans="1:11" s="367" customFormat="1" ht="15.75">
      <c r="A177" s="535" t="s">
        <v>312</v>
      </c>
      <c r="B177" s="301" t="s">
        <v>313</v>
      </c>
      <c r="C177" s="301"/>
      <c r="D177" s="301"/>
      <c r="E177" s="301"/>
      <c r="F177" s="301"/>
      <c r="G177" s="301"/>
      <c r="H177" s="536">
        <v>0.09445033931120678</v>
      </c>
      <c r="I177" s="536"/>
      <c r="J177" s="536">
        <v>0.028375184256211834</v>
      </c>
      <c r="K177" s="537"/>
    </row>
    <row r="178" spans="1:11" s="367" customFormat="1" ht="15.75">
      <c r="A178" s="535"/>
      <c r="B178" s="301"/>
      <c r="C178" s="301"/>
      <c r="D178" s="301"/>
      <c r="E178" s="301"/>
      <c r="F178" s="301"/>
      <c r="G178" s="301"/>
      <c r="H178" s="302"/>
      <c r="I178" s="536"/>
      <c r="J178" s="536"/>
      <c r="K178" s="537"/>
    </row>
    <row r="179" spans="1:10" s="367" customFormat="1" ht="15.75">
      <c r="A179" s="655" t="s">
        <v>423</v>
      </c>
      <c r="B179" s="655"/>
      <c r="C179" s="655"/>
      <c r="D179" s="655"/>
      <c r="E179" s="655"/>
      <c r="F179" s="655"/>
      <c r="G179" s="518"/>
      <c r="H179" s="519">
        <v>40359</v>
      </c>
      <c r="I179" s="520"/>
      <c r="J179" s="519" t="s">
        <v>314</v>
      </c>
    </row>
    <row r="180" spans="1:10" s="367" customFormat="1" ht="15.75">
      <c r="A180" s="524">
        <v>3</v>
      </c>
      <c r="B180" s="310" t="s">
        <v>315</v>
      </c>
      <c r="C180" s="310"/>
      <c r="D180" s="310"/>
      <c r="E180" s="310"/>
      <c r="F180" s="310"/>
      <c r="G180" s="310"/>
      <c r="H180" s="525"/>
      <c r="I180" s="517"/>
      <c r="J180" s="517"/>
    </row>
    <row r="181" spans="1:10" s="367" customFormat="1" ht="15.75">
      <c r="A181" s="526" t="s">
        <v>597</v>
      </c>
      <c r="B181" s="527" t="s">
        <v>316</v>
      </c>
      <c r="C181" s="527"/>
      <c r="D181" s="527"/>
      <c r="E181" s="527"/>
      <c r="F181" s="527"/>
      <c r="G181" s="527"/>
      <c r="H181" s="538"/>
      <c r="I181" s="517"/>
      <c r="J181" s="517"/>
    </row>
    <row r="182" spans="1:10" s="367" customFormat="1" ht="15.75">
      <c r="A182" s="530" t="s">
        <v>599</v>
      </c>
      <c r="B182" s="301" t="s">
        <v>317</v>
      </c>
      <c r="C182" s="301"/>
      <c r="D182" s="301"/>
      <c r="E182" s="301"/>
      <c r="F182" s="301"/>
      <c r="G182" s="301"/>
      <c r="H182" s="531">
        <v>0.2692691077730188</v>
      </c>
      <c r="I182" s="531"/>
      <c r="J182" s="531">
        <v>0.2039</v>
      </c>
    </row>
    <row r="183" spans="1:10" s="367" customFormat="1" ht="15.75">
      <c r="A183" s="530" t="s">
        <v>599</v>
      </c>
      <c r="B183" s="301" t="s">
        <v>318</v>
      </c>
      <c r="C183" s="301"/>
      <c r="D183" s="301"/>
      <c r="E183" s="301"/>
      <c r="F183" s="301"/>
      <c r="G183" s="301"/>
      <c r="H183" s="531">
        <v>0.2692691077730188</v>
      </c>
      <c r="I183" s="531"/>
      <c r="J183" s="531">
        <v>0.1982</v>
      </c>
    </row>
    <row r="184" spans="1:10" s="367" customFormat="1" ht="15.75">
      <c r="A184" s="526" t="s">
        <v>602</v>
      </c>
      <c r="B184" s="527" t="s">
        <v>319</v>
      </c>
      <c r="C184" s="527"/>
      <c r="D184" s="527"/>
      <c r="E184" s="527"/>
      <c r="F184" s="527"/>
      <c r="G184" s="527"/>
      <c r="H184" s="528"/>
      <c r="I184" s="529"/>
      <c r="J184" s="529"/>
    </row>
    <row r="185" spans="1:10" s="367" customFormat="1" ht="15.75">
      <c r="A185" s="530" t="s">
        <v>599</v>
      </c>
      <c r="B185" s="301" t="s">
        <v>320</v>
      </c>
      <c r="C185" s="301"/>
      <c r="D185" s="301"/>
      <c r="E185" s="301"/>
      <c r="F185" s="301"/>
      <c r="G185" s="301"/>
      <c r="H185" s="531">
        <v>0.014547063924401736</v>
      </c>
      <c r="I185" s="531"/>
      <c r="J185" s="531">
        <v>0.0279</v>
      </c>
    </row>
    <row r="186" spans="1:10" s="367" customFormat="1" ht="15.75">
      <c r="A186" s="530" t="s">
        <v>599</v>
      </c>
      <c r="B186" s="301" t="s">
        <v>321</v>
      </c>
      <c r="C186" s="301"/>
      <c r="D186" s="301"/>
      <c r="E186" s="301"/>
      <c r="F186" s="301"/>
      <c r="G186" s="301"/>
      <c r="H186" s="531">
        <v>0.014547063924401736</v>
      </c>
      <c r="I186" s="531"/>
      <c r="J186" s="531">
        <v>0.0271</v>
      </c>
    </row>
    <row r="187" spans="2:10" s="367" customFormat="1" ht="15.75">
      <c r="B187" s="517"/>
      <c r="C187" s="517"/>
      <c r="D187" s="517"/>
      <c r="E187" s="517"/>
      <c r="F187" s="517"/>
      <c r="G187" s="517"/>
      <c r="H187" s="529"/>
      <c r="I187" s="529"/>
      <c r="J187" s="529"/>
    </row>
    <row r="188" spans="2:10" s="539" customFormat="1" ht="20.25" customHeight="1">
      <c r="B188" s="656" t="s">
        <v>322</v>
      </c>
      <c r="C188" s="656"/>
      <c r="D188" s="656"/>
      <c r="H188" s="372"/>
      <c r="I188" s="540"/>
      <c r="J188" s="471" t="s">
        <v>323</v>
      </c>
    </row>
    <row r="189" spans="2:10" s="541" customFormat="1" ht="20.25" customHeight="1">
      <c r="B189" s="656"/>
      <c r="C189" s="656"/>
      <c r="D189" s="656"/>
      <c r="H189" s="657" t="s">
        <v>422</v>
      </c>
      <c r="I189" s="657"/>
      <c r="J189" s="657"/>
    </row>
    <row r="190" spans="2:10" s="367" customFormat="1" ht="18" customHeight="1">
      <c r="B190" s="542"/>
      <c r="H190" s="366"/>
      <c r="I190" s="366"/>
      <c r="J190" s="366"/>
    </row>
    <row r="191" spans="2:10" s="367" customFormat="1" ht="18" customHeight="1">
      <c r="B191" s="542"/>
      <c r="F191" s="543"/>
      <c r="H191" s="366"/>
      <c r="I191" s="366"/>
      <c r="J191" s="366"/>
    </row>
    <row r="192" spans="2:10" s="367" customFormat="1" ht="18" customHeight="1">
      <c r="B192" s="542"/>
      <c r="H192" s="366"/>
      <c r="I192" s="366"/>
      <c r="J192" s="366"/>
    </row>
    <row r="193" spans="2:10" s="367" customFormat="1" ht="18" customHeight="1">
      <c r="B193" s="542"/>
      <c r="H193" s="366"/>
      <c r="I193" s="366"/>
      <c r="J193" s="366"/>
    </row>
    <row r="194" spans="2:10" s="367" customFormat="1" ht="20.25" customHeight="1">
      <c r="B194" s="653" t="s">
        <v>494</v>
      </c>
      <c r="C194" s="653"/>
      <c r="D194" s="653"/>
      <c r="H194" s="654"/>
      <c r="I194" s="654"/>
      <c r="J194" s="654"/>
    </row>
  </sheetData>
  <mergeCells count="31">
    <mergeCell ref="B194:D194"/>
    <mergeCell ref="H194:J194"/>
    <mergeCell ref="B162:J162"/>
    <mergeCell ref="A164:F164"/>
    <mergeCell ref="A179:F179"/>
    <mergeCell ref="B188:D189"/>
    <mergeCell ref="H189:J189"/>
    <mergeCell ref="B143:F143"/>
    <mergeCell ref="B144:F144"/>
    <mergeCell ref="B150:J150"/>
    <mergeCell ref="B159:J159"/>
    <mergeCell ref="B139:F139"/>
    <mergeCell ref="B140:F140"/>
    <mergeCell ref="B141:F141"/>
    <mergeCell ref="B142:F142"/>
    <mergeCell ref="B134:J134"/>
    <mergeCell ref="B136:F136"/>
    <mergeCell ref="B137:F137"/>
    <mergeCell ref="B138:F138"/>
    <mergeCell ref="B118:F118"/>
    <mergeCell ref="B119:F119"/>
    <mergeCell ref="B120:F120"/>
    <mergeCell ref="B121:F121"/>
    <mergeCell ref="B112:F112"/>
    <mergeCell ref="B113:F113"/>
    <mergeCell ref="B116:F116"/>
    <mergeCell ref="B117:F117"/>
    <mergeCell ref="B51:J51"/>
    <mergeCell ref="B52:J52"/>
    <mergeCell ref="B63:J63"/>
    <mergeCell ref="B111:F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5.8515625" style="4" customWidth="1"/>
    <col min="2" max="2" width="4.7109375" style="4" customWidth="1"/>
    <col min="3" max="3" width="16.7109375" style="4" hidden="1" customWidth="1"/>
    <col min="4" max="6" width="13.28125" style="4" customWidth="1"/>
    <col min="7" max="7" width="16.8515625" style="4" bestFit="1" customWidth="1"/>
    <col min="8" max="8" width="16.8515625" style="4" hidden="1" customWidth="1"/>
    <col min="9" max="9" width="15.7109375" style="4" hidden="1" customWidth="1"/>
    <col min="10" max="16384" width="9.140625" style="4" customWidth="1"/>
  </cols>
  <sheetData>
    <row r="1" spans="1:6" s="1" customFormat="1" ht="16.5" customHeight="1">
      <c r="A1" s="1" t="s">
        <v>324</v>
      </c>
      <c r="C1" s="601" t="s">
        <v>242</v>
      </c>
      <c r="D1" s="601"/>
      <c r="E1" s="601"/>
      <c r="F1" s="601"/>
    </row>
    <row r="2" spans="1:6" ht="34.5" customHeight="1">
      <c r="A2" s="602"/>
      <c r="B2" s="602"/>
      <c r="C2" s="602"/>
      <c r="D2" s="602"/>
      <c r="E2" s="602"/>
      <c r="F2" s="602"/>
    </row>
    <row r="3" spans="1:7" s="21" customFormat="1" ht="23.25" customHeight="1">
      <c r="A3" s="612" t="s">
        <v>243</v>
      </c>
      <c r="B3" s="612"/>
      <c r="C3" s="612"/>
      <c r="D3" s="612"/>
      <c r="E3" s="612"/>
      <c r="F3" s="612"/>
      <c r="G3" s="612"/>
    </row>
    <row r="4" spans="1:6" s="21" customFormat="1" ht="23.25" customHeight="1">
      <c r="A4" s="84"/>
      <c r="B4" s="85"/>
      <c r="C4" s="85"/>
      <c r="D4" s="85"/>
      <c r="E4" s="85"/>
      <c r="F4" s="85"/>
    </row>
    <row r="5" spans="1:7" ht="18.75" customHeight="1" thickBot="1">
      <c r="A5" s="555" t="s">
        <v>244</v>
      </c>
      <c r="B5" s="556"/>
      <c r="C5" s="556"/>
      <c r="D5" s="556"/>
      <c r="E5" s="556"/>
      <c r="F5" s="556"/>
      <c r="G5" s="106"/>
    </row>
    <row r="6" spans="1:7" ht="36" customHeight="1">
      <c r="A6" s="608" t="s">
        <v>423</v>
      </c>
      <c r="B6" s="610" t="s">
        <v>328</v>
      </c>
      <c r="C6" s="606" t="s">
        <v>245</v>
      </c>
      <c r="D6" s="613" t="s">
        <v>246</v>
      </c>
      <c r="E6" s="614"/>
      <c r="F6" s="615" t="s">
        <v>249</v>
      </c>
      <c r="G6" s="616"/>
    </row>
    <row r="7" spans="1:7" ht="36" customHeight="1">
      <c r="A7" s="609"/>
      <c r="B7" s="611"/>
      <c r="C7" s="607"/>
      <c r="D7" s="597" t="s">
        <v>247</v>
      </c>
      <c r="E7" s="597" t="s">
        <v>248</v>
      </c>
      <c r="F7" s="597" t="s">
        <v>247</v>
      </c>
      <c r="G7" s="598" t="s">
        <v>248</v>
      </c>
    </row>
    <row r="8" spans="1:9" ht="24" customHeight="1">
      <c r="A8" s="592" t="s">
        <v>426</v>
      </c>
      <c r="B8" s="593">
        <v>1</v>
      </c>
      <c r="C8" s="594">
        <v>5434314559</v>
      </c>
      <c r="D8" s="595">
        <f>F8-C8</f>
        <v>21626550422</v>
      </c>
      <c r="E8" s="595">
        <f>H8-I8</f>
        <v>12136639455</v>
      </c>
      <c r="F8" s="595">
        <v>27060864981</v>
      </c>
      <c r="G8" s="596">
        <v>16304927405</v>
      </c>
      <c r="H8" s="90">
        <v>16304927405</v>
      </c>
      <c r="I8" s="561">
        <v>4168287950</v>
      </c>
    </row>
    <row r="9" spans="1:9" ht="24" customHeight="1">
      <c r="A9" s="572" t="s">
        <v>427</v>
      </c>
      <c r="B9" s="573">
        <v>2</v>
      </c>
      <c r="C9" s="577"/>
      <c r="D9" s="575"/>
      <c r="E9" s="575"/>
      <c r="F9" s="575"/>
      <c r="G9" s="578"/>
      <c r="H9" s="91"/>
      <c r="I9" s="562"/>
    </row>
    <row r="10" spans="1:9" ht="24" customHeight="1">
      <c r="A10" s="572" t="s">
        <v>428</v>
      </c>
      <c r="B10" s="579">
        <v>10</v>
      </c>
      <c r="C10" s="574">
        <f>C8-C9</f>
        <v>5434314559</v>
      </c>
      <c r="D10" s="575">
        <f>D8-D9</f>
        <v>21626550422</v>
      </c>
      <c r="E10" s="575">
        <f>E8-E9</f>
        <v>12136639455</v>
      </c>
      <c r="F10" s="575">
        <v>27060864981</v>
      </c>
      <c r="G10" s="576">
        <f>G8-G9</f>
        <v>16304927405</v>
      </c>
      <c r="H10" s="93">
        <f>H8-H9</f>
        <v>16304927405</v>
      </c>
      <c r="I10" s="569">
        <f>I8-I9</f>
        <v>4168287950</v>
      </c>
    </row>
    <row r="11" spans="1:9" ht="24" customHeight="1">
      <c r="A11" s="572" t="s">
        <v>429</v>
      </c>
      <c r="B11" s="579">
        <v>11</v>
      </c>
      <c r="C11" s="574">
        <v>1195638710</v>
      </c>
      <c r="D11" s="575">
        <f>F11-C11</f>
        <v>4744889424</v>
      </c>
      <c r="E11" s="575">
        <f>H11-I11</f>
        <v>3467413438</v>
      </c>
      <c r="F11" s="575">
        <v>5940528134</v>
      </c>
      <c r="G11" s="576">
        <f>6552241630</f>
        <v>6552241630</v>
      </c>
      <c r="H11" s="93">
        <f>6552241630</f>
        <v>6552241630</v>
      </c>
      <c r="I11" s="569">
        <v>3084828192</v>
      </c>
    </row>
    <row r="12" spans="1:9" ht="24" customHeight="1">
      <c r="A12" s="572" t="s">
        <v>430</v>
      </c>
      <c r="B12" s="579">
        <v>20</v>
      </c>
      <c r="C12" s="574">
        <f>+C10-C11</f>
        <v>4238675849</v>
      </c>
      <c r="D12" s="575">
        <f>D10-D11</f>
        <v>16881660998</v>
      </c>
      <c r="E12" s="575">
        <f>E10-E11</f>
        <v>8669226017</v>
      </c>
      <c r="F12" s="575">
        <v>21120336847</v>
      </c>
      <c r="G12" s="576">
        <f>G10-G11</f>
        <v>9752685775</v>
      </c>
      <c r="H12" s="93">
        <f>H10-H11</f>
        <v>9752685775</v>
      </c>
      <c r="I12" s="569">
        <f>I10-I11</f>
        <v>1083459758</v>
      </c>
    </row>
    <row r="13" spans="1:9" ht="24" customHeight="1">
      <c r="A13" s="572" t="s">
        <v>431</v>
      </c>
      <c r="B13" s="579">
        <v>21</v>
      </c>
      <c r="C13" s="574">
        <v>5384502</v>
      </c>
      <c r="D13" s="575">
        <f>F13-C13</f>
        <v>9797472</v>
      </c>
      <c r="E13" s="575">
        <f>H13-I13</f>
        <v>527452180</v>
      </c>
      <c r="F13" s="575">
        <v>15181974</v>
      </c>
      <c r="G13" s="576">
        <v>1207175812</v>
      </c>
      <c r="H13" s="93">
        <v>1207175812</v>
      </c>
      <c r="I13" s="569">
        <v>679723632</v>
      </c>
    </row>
    <row r="14" spans="1:9" ht="24" customHeight="1">
      <c r="A14" s="572" t="s">
        <v>432</v>
      </c>
      <c r="B14" s="579">
        <v>22</v>
      </c>
      <c r="C14" s="574">
        <v>2277590291</v>
      </c>
      <c r="D14" s="575">
        <v>9373752020</v>
      </c>
      <c r="E14" s="575">
        <v>6717508265</v>
      </c>
      <c r="F14" s="575">
        <v>11651342311</v>
      </c>
      <c r="G14" s="576">
        <f>SUM(G15)</f>
        <v>6717508265</v>
      </c>
      <c r="H14" s="93">
        <f>SUM(H15)</f>
        <v>6717508265</v>
      </c>
      <c r="I14" s="569">
        <f>SUM(I15)</f>
        <v>0</v>
      </c>
    </row>
    <row r="15" spans="1:9" ht="24" customHeight="1">
      <c r="A15" s="580" t="s">
        <v>433</v>
      </c>
      <c r="B15" s="581">
        <v>23</v>
      </c>
      <c r="C15" s="582">
        <v>2277590291</v>
      </c>
      <c r="D15" s="575">
        <f>F15-C15</f>
        <v>9373752020</v>
      </c>
      <c r="E15" s="575">
        <f>H15-I15</f>
        <v>6717508265</v>
      </c>
      <c r="F15" s="583">
        <v>11651342311</v>
      </c>
      <c r="G15" s="584">
        <v>6717508265</v>
      </c>
      <c r="H15" s="94">
        <v>6717508265</v>
      </c>
      <c r="I15" s="570"/>
    </row>
    <row r="16" spans="1:9" ht="24" customHeight="1">
      <c r="A16" s="572" t="s">
        <v>434</v>
      </c>
      <c r="B16" s="579">
        <v>24</v>
      </c>
      <c r="C16" s="577"/>
      <c r="D16" s="575">
        <v>0</v>
      </c>
      <c r="E16" s="575"/>
      <c r="F16" s="575"/>
      <c r="G16" s="578"/>
      <c r="H16" s="91"/>
      <c r="I16" s="562"/>
    </row>
    <row r="17" spans="1:9" ht="24" customHeight="1">
      <c r="A17" s="572" t="s">
        <v>435</v>
      </c>
      <c r="B17" s="579">
        <v>25</v>
      </c>
      <c r="C17" s="577">
        <v>210625658</v>
      </c>
      <c r="D17" s="575">
        <f>F17-C17</f>
        <v>1989834671</v>
      </c>
      <c r="E17" s="575">
        <f>H17-I17</f>
        <v>605787736</v>
      </c>
      <c r="F17" s="575">
        <v>2200460329</v>
      </c>
      <c r="G17" s="578">
        <v>975429180</v>
      </c>
      <c r="H17" s="91">
        <v>975429180</v>
      </c>
      <c r="I17" s="562">
        <v>369641444</v>
      </c>
    </row>
    <row r="18" spans="1:9" ht="24" customHeight="1">
      <c r="A18" s="572" t="s">
        <v>436</v>
      </c>
      <c r="B18" s="579">
        <v>30</v>
      </c>
      <c r="C18" s="574">
        <f>C12+C13-C14-C17</f>
        <v>1755844402</v>
      </c>
      <c r="D18" s="575">
        <f>D12+D13-D14-D16-D17</f>
        <v>5527871779</v>
      </c>
      <c r="E18" s="575">
        <f>E12+E13-E14-E16-E17</f>
        <v>1873382196</v>
      </c>
      <c r="F18" s="575">
        <v>7283716181</v>
      </c>
      <c r="G18" s="576">
        <f>G12+G13-G14-G16-G17</f>
        <v>3266924142</v>
      </c>
      <c r="H18" s="93">
        <f>H12+H13-H14-H16-H17</f>
        <v>3266924142</v>
      </c>
      <c r="I18" s="569">
        <f>I12+I13-I14-I16-I17</f>
        <v>1393541946</v>
      </c>
    </row>
    <row r="19" spans="1:9" ht="24" customHeight="1">
      <c r="A19" s="572" t="s">
        <v>437</v>
      </c>
      <c r="B19" s="579">
        <v>31</v>
      </c>
      <c r="C19" s="574">
        <v>2938788</v>
      </c>
      <c r="D19" s="575">
        <v>0</v>
      </c>
      <c r="E19" s="575">
        <f>H19-I19</f>
        <v>40000000</v>
      </c>
      <c r="F19" s="575">
        <v>2938788</v>
      </c>
      <c r="G19" s="576">
        <v>40000000</v>
      </c>
      <c r="H19" s="93">
        <v>40000000</v>
      </c>
      <c r="I19" s="569"/>
    </row>
    <row r="20" spans="1:9" ht="24" customHeight="1">
      <c r="A20" s="572" t="s">
        <v>438</v>
      </c>
      <c r="B20" s="579">
        <v>32</v>
      </c>
      <c r="C20" s="585"/>
      <c r="D20" s="575">
        <v>0</v>
      </c>
      <c r="E20" s="575">
        <f>H20-I20</f>
        <v>1008000</v>
      </c>
      <c r="F20" s="575">
        <v>0</v>
      </c>
      <c r="G20" s="586">
        <v>10492598</v>
      </c>
      <c r="H20" s="95">
        <v>10492598</v>
      </c>
      <c r="I20" s="571">
        <v>9484598</v>
      </c>
    </row>
    <row r="21" spans="1:9" ht="24" customHeight="1">
      <c r="A21" s="572" t="s">
        <v>439</v>
      </c>
      <c r="B21" s="579">
        <v>40</v>
      </c>
      <c r="C21" s="574">
        <f>+C19-C20</f>
        <v>2938788</v>
      </c>
      <c r="D21" s="575">
        <f>D19-D20</f>
        <v>0</v>
      </c>
      <c r="E21" s="574">
        <f>E19-E20</f>
        <v>38992000</v>
      </c>
      <c r="F21" s="575">
        <v>2938788</v>
      </c>
      <c r="G21" s="576">
        <f>G19-G20</f>
        <v>29507402</v>
      </c>
      <c r="H21" s="93">
        <f>H19-H20</f>
        <v>29507402</v>
      </c>
      <c r="I21" s="569">
        <f>I19-I20</f>
        <v>-9484598</v>
      </c>
    </row>
    <row r="22" spans="1:9" ht="24" customHeight="1">
      <c r="A22" s="572" t="s">
        <v>440</v>
      </c>
      <c r="B22" s="579">
        <v>50</v>
      </c>
      <c r="C22" s="574">
        <f>+C18+C21</f>
        <v>1758783190</v>
      </c>
      <c r="D22" s="575">
        <f>D18+D21</f>
        <v>5527871779</v>
      </c>
      <c r="E22" s="575">
        <f>E18+E21</f>
        <v>1912374196</v>
      </c>
      <c r="F22" s="575">
        <v>7286654969</v>
      </c>
      <c r="G22" s="576">
        <f>G18+G21</f>
        <v>3296431544</v>
      </c>
      <c r="H22" s="93">
        <f>H18+H21</f>
        <v>3296431544</v>
      </c>
      <c r="I22" s="569">
        <f>I18+I21</f>
        <v>1384057348</v>
      </c>
    </row>
    <row r="23" spans="1:9" ht="24" customHeight="1">
      <c r="A23" s="572" t="s">
        <v>441</v>
      </c>
      <c r="B23" s="579">
        <v>51</v>
      </c>
      <c r="C23" s="574"/>
      <c r="D23" s="575">
        <v>0</v>
      </c>
      <c r="E23" s="575"/>
      <c r="F23" s="575">
        <v>0</v>
      </c>
      <c r="G23" s="576"/>
      <c r="H23" s="93"/>
      <c r="I23" s="569"/>
    </row>
    <row r="24" spans="1:9" ht="24" customHeight="1">
      <c r="A24" s="572" t="s">
        <v>442</v>
      </c>
      <c r="B24" s="579">
        <v>52</v>
      </c>
      <c r="C24" s="574"/>
      <c r="D24" s="575">
        <v>0</v>
      </c>
      <c r="E24" s="575"/>
      <c r="F24" s="575">
        <v>0</v>
      </c>
      <c r="G24" s="576"/>
      <c r="H24" s="93"/>
      <c r="I24" s="569"/>
    </row>
    <row r="25" spans="1:9" s="21" customFormat="1" ht="24" customHeight="1">
      <c r="A25" s="572" t="s">
        <v>443</v>
      </c>
      <c r="B25" s="579">
        <v>60</v>
      </c>
      <c r="C25" s="587">
        <f>C22-C23-C24</f>
        <v>1758783190</v>
      </c>
      <c r="D25" s="587">
        <f>D22-D23-D24</f>
        <v>5527871779</v>
      </c>
      <c r="E25" s="587">
        <f>E22-E23-E24</f>
        <v>1912374196</v>
      </c>
      <c r="F25" s="587">
        <v>7286654969</v>
      </c>
      <c r="G25" s="578">
        <f>G22-G23-G24</f>
        <v>3296431544</v>
      </c>
      <c r="H25" s="91">
        <f>H22-H23-H24</f>
        <v>3296431544</v>
      </c>
      <c r="I25" s="562">
        <f>I22-I23-I24</f>
        <v>1384057348</v>
      </c>
    </row>
    <row r="26" spans="1:9" ht="24" customHeight="1" thickBot="1">
      <c r="A26" s="588" t="s">
        <v>444</v>
      </c>
      <c r="B26" s="589">
        <v>70</v>
      </c>
      <c r="C26" s="590">
        <f aca="true" t="shared" si="0" ref="C26:I26">C25/6000000</f>
        <v>293.1305316666667</v>
      </c>
      <c r="D26" s="590">
        <f t="shared" si="0"/>
        <v>921.3119631666667</v>
      </c>
      <c r="E26" s="590">
        <f t="shared" si="0"/>
        <v>318.7290326666667</v>
      </c>
      <c r="F26" s="590">
        <f t="shared" si="0"/>
        <v>1214.4424948333333</v>
      </c>
      <c r="G26" s="591">
        <f t="shared" si="0"/>
        <v>549.4052573333333</v>
      </c>
      <c r="H26" s="93">
        <f t="shared" si="0"/>
        <v>549.4052573333333</v>
      </c>
      <c r="I26" s="93">
        <f t="shared" si="0"/>
        <v>230.67622466666666</v>
      </c>
    </row>
    <row r="27" spans="1:7" ht="15.75" customHeight="1">
      <c r="A27" s="557"/>
      <c r="B27" s="557"/>
      <c r="C27" s="558"/>
      <c r="D27" s="558"/>
      <c r="E27" s="558"/>
      <c r="F27" s="558"/>
      <c r="G27" s="559"/>
    </row>
    <row r="28" spans="1:7" ht="15">
      <c r="A28" s="559"/>
      <c r="B28" s="559"/>
      <c r="C28" s="560"/>
      <c r="D28" s="560"/>
      <c r="E28" s="560"/>
      <c r="F28" s="560"/>
      <c r="G28" s="559"/>
    </row>
    <row r="29" spans="1:7" ht="15">
      <c r="A29" s="559"/>
      <c r="B29" s="559"/>
      <c r="C29" s="560"/>
      <c r="D29" s="560"/>
      <c r="E29" s="560"/>
      <c r="F29" s="559"/>
      <c r="G29" s="559"/>
    </row>
    <row r="30" spans="1:7" ht="15">
      <c r="A30" s="559"/>
      <c r="B30" s="559"/>
      <c r="C30" s="560"/>
      <c r="D30" s="560"/>
      <c r="E30" s="560"/>
      <c r="F30" s="559"/>
      <c r="G30" s="559"/>
    </row>
    <row r="31" spans="1:7" ht="15">
      <c r="A31" s="559"/>
      <c r="B31" s="559"/>
      <c r="C31" s="560"/>
      <c r="D31" s="560"/>
      <c r="E31" s="560"/>
      <c r="F31" s="559"/>
      <c r="G31" s="559"/>
    </row>
    <row r="32" spans="1:7" ht="15">
      <c r="A32" s="559"/>
      <c r="B32" s="559"/>
      <c r="C32" s="559"/>
      <c r="D32" s="559"/>
      <c r="E32" s="559"/>
      <c r="F32" s="559"/>
      <c r="G32" s="559"/>
    </row>
    <row r="33" spans="1:7" ht="15">
      <c r="A33" s="559"/>
      <c r="B33" s="559"/>
      <c r="C33" s="559"/>
      <c r="D33" s="559"/>
      <c r="E33" s="559"/>
      <c r="F33" s="559"/>
      <c r="G33" s="559"/>
    </row>
    <row r="34" spans="1:7" ht="15">
      <c r="A34" s="559"/>
      <c r="B34" s="559"/>
      <c r="C34" s="559"/>
      <c r="D34" s="559"/>
      <c r="E34" s="559"/>
      <c r="F34" s="559"/>
      <c r="G34" s="559"/>
    </row>
    <row r="35" spans="1:7" ht="15">
      <c r="A35" s="559"/>
      <c r="B35" s="559"/>
      <c r="C35" s="559"/>
      <c r="D35" s="559"/>
      <c r="E35" s="559"/>
      <c r="F35" s="559"/>
      <c r="G35" s="559"/>
    </row>
    <row r="36" spans="1:7" ht="15">
      <c r="A36" s="559"/>
      <c r="B36" s="559"/>
      <c r="C36" s="559"/>
      <c r="D36" s="559"/>
      <c r="E36" s="559"/>
      <c r="F36" s="559"/>
      <c r="G36" s="559"/>
    </row>
  </sheetData>
  <mergeCells count="8">
    <mergeCell ref="C1:F1"/>
    <mergeCell ref="A2:F2"/>
    <mergeCell ref="C6:C7"/>
    <mergeCell ref="A6:A7"/>
    <mergeCell ref="B6:B7"/>
    <mergeCell ref="A3:G3"/>
    <mergeCell ref="D6:E6"/>
    <mergeCell ref="F6:G6"/>
  </mergeCells>
  <printOptions/>
  <pageMargins left="0.2362204724409449" right="0.3937007874015748" top="0.11811023622047245" bottom="0.31496062992125984" header="0.1574803149606299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8" sqref="A18"/>
    </sheetView>
  </sheetViews>
  <sheetFormatPr defaultColWidth="9.140625" defaultRowHeight="12.75"/>
  <cols>
    <col min="1" max="1" width="51.57421875" style="4" customWidth="1"/>
    <col min="2" max="2" width="17.28125" style="4" customWidth="1"/>
    <col min="3" max="6" width="15.7109375" style="4" bestFit="1" customWidth="1"/>
    <col min="7" max="7" width="16.00390625" style="4" customWidth="1"/>
    <col min="8" max="8" width="14.57421875" style="4" bestFit="1" customWidth="1"/>
    <col min="9" max="16384" width="9.140625" style="4" customWidth="1"/>
  </cols>
  <sheetData>
    <row r="1" spans="1:8" ht="12" customHeight="1">
      <c r="A1" s="74" t="s">
        <v>324</v>
      </c>
      <c r="B1" s="74"/>
      <c r="C1" s="74"/>
      <c r="D1" s="74"/>
      <c r="E1" s="617" t="s">
        <v>325</v>
      </c>
      <c r="F1" s="617"/>
      <c r="G1" s="617"/>
      <c r="H1" s="98"/>
    </row>
    <row r="2" spans="1:7" ht="16.5" customHeight="1">
      <c r="A2" s="618"/>
      <c r="B2" s="618"/>
      <c r="C2" s="618"/>
      <c r="D2" s="618"/>
      <c r="E2" s="618"/>
      <c r="F2" s="618"/>
      <c r="G2" s="618"/>
    </row>
    <row r="3" spans="1:7" ht="14.25" customHeight="1" thickBot="1">
      <c r="A3" s="86" t="s">
        <v>445</v>
      </c>
      <c r="B3" s="100"/>
      <c r="C3" s="100"/>
      <c r="D3" s="5"/>
      <c r="E3" s="5"/>
      <c r="F3" s="5"/>
      <c r="G3" s="5"/>
    </row>
    <row r="4" spans="1:7" ht="26.25" customHeight="1">
      <c r="A4" s="619" t="s">
        <v>423</v>
      </c>
      <c r="B4" s="621" t="s">
        <v>446</v>
      </c>
      <c r="C4" s="563" t="s">
        <v>447</v>
      </c>
      <c r="D4" s="563"/>
      <c r="E4" s="563" t="s">
        <v>448</v>
      </c>
      <c r="F4" s="563"/>
      <c r="G4" s="564" t="s">
        <v>449</v>
      </c>
    </row>
    <row r="5" spans="1:7" ht="24" customHeight="1">
      <c r="A5" s="620"/>
      <c r="B5" s="622"/>
      <c r="C5" s="102" t="s">
        <v>450</v>
      </c>
      <c r="D5" s="102" t="s">
        <v>451</v>
      </c>
      <c r="E5" s="102" t="s">
        <v>450</v>
      </c>
      <c r="F5" s="102" t="s">
        <v>451</v>
      </c>
      <c r="G5" s="565"/>
    </row>
    <row r="6" spans="1:8" ht="24" customHeight="1">
      <c r="A6" s="47" t="s">
        <v>452</v>
      </c>
      <c r="B6" s="49">
        <v>2886463907</v>
      </c>
      <c r="C6" s="49">
        <v>1885223978</v>
      </c>
      <c r="D6" s="49">
        <v>800758759</v>
      </c>
      <c r="E6" s="49">
        <v>2413296429</v>
      </c>
      <c r="F6" s="49">
        <v>800758759</v>
      </c>
      <c r="G6" s="103">
        <v>4499001577</v>
      </c>
      <c r="H6" s="80"/>
    </row>
    <row r="7" spans="1:8" ht="24" customHeight="1">
      <c r="A7" s="27" t="s">
        <v>453</v>
      </c>
      <c r="B7" s="29">
        <v>1705098280</v>
      </c>
      <c r="C7" s="29">
        <v>1418190717</v>
      </c>
      <c r="D7" s="104">
        <v>506574417</v>
      </c>
      <c r="E7" s="29">
        <v>1946263168</v>
      </c>
      <c r="F7" s="104">
        <v>506574417</v>
      </c>
      <c r="G7" s="105">
        <v>3144787031</v>
      </c>
      <c r="H7" s="106"/>
    </row>
    <row r="8" spans="1:7" ht="24" customHeight="1">
      <c r="A8" s="27" t="s">
        <v>454</v>
      </c>
      <c r="B8" s="29"/>
      <c r="C8" s="29"/>
      <c r="D8" s="104"/>
      <c r="E8" s="107"/>
      <c r="F8" s="104"/>
      <c r="G8" s="105"/>
    </row>
    <row r="9" spans="1:7" ht="24" customHeight="1">
      <c r="A9" s="27" t="s">
        <v>455</v>
      </c>
      <c r="B9" s="29"/>
      <c r="C9" s="29"/>
      <c r="D9" s="104"/>
      <c r="E9" s="107"/>
      <c r="F9" s="107"/>
      <c r="G9" s="105"/>
    </row>
    <row r="10" spans="1:7" ht="24" customHeight="1">
      <c r="A10" s="27" t="s">
        <v>456</v>
      </c>
      <c r="B10" s="29"/>
      <c r="C10" s="29"/>
      <c r="D10" s="104"/>
      <c r="E10" s="107"/>
      <c r="F10" s="107"/>
      <c r="G10" s="105"/>
    </row>
    <row r="11" spans="1:8" ht="24" customHeight="1">
      <c r="A11" s="27" t="s">
        <v>457</v>
      </c>
      <c r="B11" s="29">
        <v>218034554</v>
      </c>
      <c r="C11" s="29">
        <v>0</v>
      </c>
      <c r="D11" s="104"/>
      <c r="E11" s="107"/>
      <c r="F11" s="107"/>
      <c r="G11" s="105">
        <v>218034554</v>
      </c>
      <c r="H11" s="106"/>
    </row>
    <row r="12" spans="1:7" ht="24" customHeight="1">
      <c r="A12" s="27" t="s">
        <v>458</v>
      </c>
      <c r="B12" s="29"/>
      <c r="C12" s="29"/>
      <c r="D12" s="104"/>
      <c r="E12" s="107"/>
      <c r="F12" s="107"/>
      <c r="G12" s="105"/>
    </row>
    <row r="13" spans="1:8" ht="24" customHeight="1">
      <c r="A13" s="27" t="s">
        <v>459</v>
      </c>
      <c r="B13" s="29">
        <v>963331073</v>
      </c>
      <c r="C13" s="29">
        <v>467033261</v>
      </c>
      <c r="D13" s="29">
        <v>294184342</v>
      </c>
      <c r="E13" s="29">
        <v>467033261</v>
      </c>
      <c r="F13" s="29">
        <v>294184342</v>
      </c>
      <c r="G13" s="105">
        <v>1136179992</v>
      </c>
      <c r="H13" s="106"/>
    </row>
    <row r="14" spans="1:7" ht="24" customHeight="1">
      <c r="A14" s="27" t="s">
        <v>460</v>
      </c>
      <c r="B14" s="29"/>
      <c r="C14" s="29"/>
      <c r="D14" s="104"/>
      <c r="E14" s="107"/>
      <c r="F14" s="107"/>
      <c r="G14" s="105">
        <v>0</v>
      </c>
    </row>
    <row r="15" spans="1:7" ht="24" customHeight="1">
      <c r="A15" s="27" t="s">
        <v>461</v>
      </c>
      <c r="B15" s="29"/>
      <c r="C15" s="29"/>
      <c r="D15" s="104"/>
      <c r="E15" s="107"/>
      <c r="F15" s="107"/>
      <c r="G15" s="105"/>
    </row>
    <row r="16" spans="1:7" ht="24" customHeight="1">
      <c r="A16" s="37" t="s">
        <v>462</v>
      </c>
      <c r="B16" s="39">
        <v>0</v>
      </c>
      <c r="C16" s="39">
        <v>0</v>
      </c>
      <c r="D16" s="108">
        <v>0</v>
      </c>
      <c r="E16" s="109">
        <v>0</v>
      </c>
      <c r="F16" s="109">
        <v>0</v>
      </c>
      <c r="G16" s="110">
        <v>0</v>
      </c>
    </row>
    <row r="17" spans="1:7" ht="24" customHeight="1">
      <c r="A17" s="47" t="s">
        <v>463</v>
      </c>
      <c r="B17" s="49"/>
      <c r="C17" s="49"/>
      <c r="D17" s="111"/>
      <c r="E17" s="112"/>
      <c r="F17" s="112"/>
      <c r="G17" s="113"/>
    </row>
    <row r="18" spans="1:7" ht="24" customHeight="1">
      <c r="A18" s="27" t="s">
        <v>464</v>
      </c>
      <c r="B18" s="29"/>
      <c r="C18" s="29"/>
      <c r="D18" s="104"/>
      <c r="E18" s="107"/>
      <c r="F18" s="107"/>
      <c r="G18" s="105"/>
    </row>
    <row r="19" spans="1:7" ht="24" customHeight="1">
      <c r="A19" s="27" t="s">
        <v>465</v>
      </c>
      <c r="B19" s="29"/>
      <c r="C19" s="29"/>
      <c r="D19" s="104"/>
      <c r="E19" s="107"/>
      <c r="F19" s="107"/>
      <c r="G19" s="105"/>
    </row>
    <row r="20" spans="1:7" ht="24" customHeight="1">
      <c r="A20" s="75" t="s">
        <v>466</v>
      </c>
      <c r="B20" s="77"/>
      <c r="C20" s="77"/>
      <c r="D20" s="114"/>
      <c r="E20" s="115"/>
      <c r="F20" s="115"/>
      <c r="G20" s="116"/>
    </row>
    <row r="21" spans="1:7" ht="24" customHeight="1" thickBot="1">
      <c r="A21" s="117" t="s">
        <v>467</v>
      </c>
      <c r="B21" s="118">
        <v>2886463907</v>
      </c>
      <c r="C21" s="118">
        <v>1885223978</v>
      </c>
      <c r="D21" s="118">
        <v>800758759</v>
      </c>
      <c r="E21" s="118">
        <v>2413296429</v>
      </c>
      <c r="F21" s="118">
        <v>800758759</v>
      </c>
      <c r="G21" s="119">
        <v>4499001577</v>
      </c>
    </row>
    <row r="22" spans="1:7" ht="15.75" customHeight="1">
      <c r="A22" s="85"/>
      <c r="B22" s="85"/>
      <c r="C22" s="85"/>
      <c r="D22" s="85"/>
      <c r="E22" s="85"/>
      <c r="F22" s="97"/>
      <c r="G22" s="97"/>
    </row>
  </sheetData>
  <mergeCells count="7">
    <mergeCell ref="E1:G1"/>
    <mergeCell ref="A2:G2"/>
    <mergeCell ref="A4:A5"/>
    <mergeCell ref="B4:B5"/>
    <mergeCell ref="C4:D4"/>
    <mergeCell ref="E4:F4"/>
    <mergeCell ref="G4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V16384"/>
    </sheetView>
  </sheetViews>
  <sheetFormatPr defaultColWidth="9.140625" defaultRowHeight="12.75"/>
  <cols>
    <col min="1" max="1" width="58.57421875" style="4" customWidth="1"/>
    <col min="2" max="2" width="4.28125" style="4" customWidth="1"/>
    <col min="3" max="3" width="15.28125" style="4" customWidth="1"/>
    <col min="4" max="4" width="15.7109375" style="4" bestFit="1" customWidth="1"/>
    <col min="5" max="5" width="15.7109375" style="4" customWidth="1"/>
    <col min="6" max="6" width="13.8515625" style="4" bestFit="1" customWidth="1"/>
    <col min="7" max="7" width="16.57421875" style="4" customWidth="1"/>
    <col min="8" max="9" width="15.7109375" style="4" bestFit="1" customWidth="1"/>
    <col min="10" max="10" width="15.7109375" style="4" customWidth="1"/>
    <col min="11" max="11" width="13.8515625" style="4" bestFit="1" customWidth="1"/>
    <col min="12" max="12" width="16.8515625" style="4" bestFit="1" customWidth="1"/>
    <col min="13" max="16384" width="9.140625" style="4" customWidth="1"/>
  </cols>
  <sheetData>
    <row r="1" spans="1:12" ht="12" customHeight="1">
      <c r="A1" s="74" t="s">
        <v>324</v>
      </c>
      <c r="B1" s="74"/>
      <c r="C1" s="566" t="s">
        <v>325</v>
      </c>
      <c r="D1" s="566"/>
      <c r="E1" s="566"/>
      <c r="F1" s="566"/>
      <c r="G1" s="566"/>
      <c r="H1" s="566"/>
      <c r="I1" s="566"/>
      <c r="J1" s="566"/>
      <c r="K1" s="566"/>
      <c r="L1" s="566"/>
    </row>
    <row r="2" spans="1:8" ht="9" customHeight="1">
      <c r="A2" s="618"/>
      <c r="B2" s="618"/>
      <c r="C2" s="618"/>
      <c r="D2" s="618"/>
      <c r="E2" s="618"/>
      <c r="F2" s="618"/>
      <c r="G2" s="618"/>
      <c r="H2" s="618"/>
    </row>
    <row r="3" spans="1:8" ht="18.75" customHeight="1" thickBot="1">
      <c r="A3" s="120" t="s">
        <v>468</v>
      </c>
      <c r="B3" s="99"/>
      <c r="C3" s="99"/>
      <c r="D3" s="99"/>
      <c r="E3" s="99"/>
      <c r="F3" s="99"/>
      <c r="G3" s="99"/>
      <c r="H3" s="99"/>
    </row>
    <row r="4" spans="1:12" ht="19.5" customHeight="1">
      <c r="A4" s="567" t="s">
        <v>423</v>
      </c>
      <c r="B4" s="545" t="s">
        <v>328</v>
      </c>
      <c r="C4" s="547" t="s">
        <v>425</v>
      </c>
      <c r="D4" s="548"/>
      <c r="E4" s="548"/>
      <c r="F4" s="549"/>
      <c r="G4" s="621" t="s">
        <v>467</v>
      </c>
      <c r="H4" s="547" t="s">
        <v>448</v>
      </c>
      <c r="I4" s="548"/>
      <c r="J4" s="548"/>
      <c r="K4" s="549"/>
      <c r="L4" s="550" t="s">
        <v>467</v>
      </c>
    </row>
    <row r="5" spans="1:12" ht="41.25" customHeight="1">
      <c r="A5" s="568"/>
      <c r="B5" s="546"/>
      <c r="C5" s="101" t="s">
        <v>469</v>
      </c>
      <c r="D5" s="101" t="s">
        <v>470</v>
      </c>
      <c r="E5" s="101" t="s">
        <v>471</v>
      </c>
      <c r="F5" s="121" t="s">
        <v>472</v>
      </c>
      <c r="G5" s="622"/>
      <c r="H5" s="101" t="s">
        <v>469</v>
      </c>
      <c r="I5" s="101" t="s">
        <v>470</v>
      </c>
      <c r="J5" s="101" t="s">
        <v>471</v>
      </c>
      <c r="K5" s="121" t="s">
        <v>472</v>
      </c>
      <c r="L5" s="551"/>
    </row>
    <row r="6" spans="1:12" ht="21.75" customHeight="1">
      <c r="A6" s="10" t="s">
        <v>473</v>
      </c>
      <c r="B6" s="11">
        <v>1</v>
      </c>
      <c r="C6" s="122"/>
      <c r="D6" s="122"/>
      <c r="E6" s="122"/>
      <c r="F6" s="122"/>
      <c r="G6" s="122"/>
      <c r="H6" s="122"/>
      <c r="I6" s="123"/>
      <c r="J6" s="124"/>
      <c r="K6" s="124"/>
      <c r="L6" s="125"/>
    </row>
    <row r="7" spans="1:12" ht="21.75" customHeight="1">
      <c r="A7" s="59" t="s">
        <v>474</v>
      </c>
      <c r="B7" s="60">
        <v>10</v>
      </c>
      <c r="C7" s="126">
        <v>824775125</v>
      </c>
      <c r="D7" s="126">
        <v>2943064069</v>
      </c>
      <c r="E7" s="126"/>
      <c r="F7" s="126">
        <v>51223685</v>
      </c>
      <c r="G7" s="126">
        <v>3819062879</v>
      </c>
      <c r="H7" s="126">
        <v>799613553</v>
      </c>
      <c r="I7" s="126"/>
      <c r="J7" s="126"/>
      <c r="K7" s="126">
        <v>575000</v>
      </c>
      <c r="L7" s="127">
        <v>800188553</v>
      </c>
    </row>
    <row r="8" spans="1:12" ht="21.75" customHeight="1">
      <c r="A8" s="59" t="s">
        <v>475</v>
      </c>
      <c r="B8" s="60">
        <v>11</v>
      </c>
      <c r="C8" s="126">
        <v>4659896317</v>
      </c>
      <c r="D8" s="126">
        <v>1338868156</v>
      </c>
      <c r="E8" s="126">
        <v>3076189</v>
      </c>
      <c r="F8" s="126">
        <v>164476908</v>
      </c>
      <c r="G8" s="126">
        <v>6166317570</v>
      </c>
      <c r="H8" s="126">
        <v>4685057889</v>
      </c>
      <c r="I8" s="126">
        <v>4315415316</v>
      </c>
      <c r="J8" s="126">
        <v>3076189</v>
      </c>
      <c r="K8" s="126">
        <v>215872308</v>
      </c>
      <c r="L8" s="127">
        <v>9219421702</v>
      </c>
    </row>
    <row r="9" spans="1:12" ht="21.75" customHeight="1">
      <c r="A9" s="59" t="s">
        <v>476</v>
      </c>
      <c r="B9" s="60">
        <v>12</v>
      </c>
      <c r="C9" s="126">
        <v>0</v>
      </c>
      <c r="D9" s="126">
        <v>4281932225</v>
      </c>
      <c r="E9" s="126">
        <v>0</v>
      </c>
      <c r="F9" s="126">
        <v>0</v>
      </c>
      <c r="G9" s="126"/>
      <c r="H9" s="126">
        <v>0</v>
      </c>
      <c r="I9" s="126">
        <v>4315415316</v>
      </c>
      <c r="J9" s="126">
        <v>0</v>
      </c>
      <c r="K9" s="126">
        <v>746715</v>
      </c>
      <c r="L9" s="128">
        <v>0</v>
      </c>
    </row>
    <row r="10" spans="1:12" ht="21.75" customHeight="1">
      <c r="A10" s="59" t="s">
        <v>477</v>
      </c>
      <c r="B10" s="60">
        <v>13</v>
      </c>
      <c r="C10" s="126"/>
      <c r="D10" s="126">
        <v>4281932225</v>
      </c>
      <c r="E10" s="126"/>
      <c r="F10" s="126"/>
      <c r="G10" s="126"/>
      <c r="H10" s="126"/>
      <c r="I10" s="126"/>
      <c r="J10" s="126"/>
      <c r="K10" s="126"/>
      <c r="L10" s="127">
        <v>0</v>
      </c>
    </row>
    <row r="11" spans="1:12" ht="21.75" customHeight="1">
      <c r="A11" s="59" t="s">
        <v>478</v>
      </c>
      <c r="B11" s="60">
        <v>14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7">
        <v>0</v>
      </c>
    </row>
    <row r="12" spans="1:12" ht="21.75" customHeight="1">
      <c r="A12" s="59" t="s">
        <v>479</v>
      </c>
      <c r="B12" s="60">
        <v>15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9"/>
    </row>
    <row r="13" spans="1:12" ht="21.75" customHeight="1">
      <c r="A13" s="59" t="s">
        <v>480</v>
      </c>
      <c r="B13" s="60">
        <v>16</v>
      </c>
      <c r="C13" s="126">
        <v>5484671442</v>
      </c>
      <c r="D13" s="126">
        <v>0</v>
      </c>
      <c r="E13" s="126">
        <v>3076189</v>
      </c>
      <c r="F13" s="126">
        <v>215700593</v>
      </c>
      <c r="G13" s="126">
        <v>5703448224</v>
      </c>
      <c r="H13" s="126">
        <v>5484671442</v>
      </c>
      <c r="I13" s="126">
        <v>0</v>
      </c>
      <c r="J13" s="126">
        <v>3076189</v>
      </c>
      <c r="K13" s="126">
        <v>215700593</v>
      </c>
      <c r="L13" s="127">
        <v>5703448224</v>
      </c>
    </row>
    <row r="14" spans="1:12" ht="21.75" customHeight="1">
      <c r="A14" s="15" t="s">
        <v>481</v>
      </c>
      <c r="B14" s="16">
        <v>2</v>
      </c>
      <c r="C14" s="92"/>
      <c r="D14" s="92"/>
      <c r="E14" s="92"/>
      <c r="F14" s="92"/>
      <c r="G14" s="92"/>
      <c r="H14" s="92"/>
      <c r="I14" s="130"/>
      <c r="J14" s="131"/>
      <c r="K14" s="131"/>
      <c r="L14" s="132"/>
    </row>
    <row r="15" spans="1:12" ht="21.75" customHeight="1">
      <c r="A15" s="59" t="s">
        <v>482</v>
      </c>
      <c r="B15" s="60">
        <v>20</v>
      </c>
      <c r="C15" s="126"/>
      <c r="D15" s="126"/>
      <c r="E15" s="126"/>
      <c r="F15" s="126"/>
      <c r="G15" s="126"/>
      <c r="H15" s="126"/>
      <c r="I15" s="134"/>
      <c r="J15" s="135"/>
      <c r="K15" s="135"/>
      <c r="L15" s="129"/>
    </row>
    <row r="16" spans="1:12" ht="21.75" customHeight="1">
      <c r="A16" s="59" t="s">
        <v>483</v>
      </c>
      <c r="B16" s="60">
        <v>21</v>
      </c>
      <c r="C16" s="126"/>
      <c r="D16" s="126"/>
      <c r="E16" s="126"/>
      <c r="F16" s="126"/>
      <c r="G16" s="126"/>
      <c r="H16" s="126"/>
      <c r="I16" s="134"/>
      <c r="J16" s="135"/>
      <c r="K16" s="135"/>
      <c r="L16" s="129"/>
    </row>
    <row r="17" spans="1:12" ht="21.75" customHeight="1">
      <c r="A17" s="59" t="s">
        <v>484</v>
      </c>
      <c r="B17" s="60">
        <v>22</v>
      </c>
      <c r="C17" s="126"/>
      <c r="D17" s="126"/>
      <c r="E17" s="126"/>
      <c r="F17" s="126"/>
      <c r="G17" s="126"/>
      <c r="H17" s="126"/>
      <c r="I17" s="134"/>
      <c r="J17" s="135"/>
      <c r="K17" s="135"/>
      <c r="L17" s="129"/>
    </row>
    <row r="18" spans="1:12" ht="21.75" customHeight="1">
      <c r="A18" s="59" t="s">
        <v>485</v>
      </c>
      <c r="B18" s="60">
        <v>23</v>
      </c>
      <c r="C18" s="126"/>
      <c r="D18" s="126"/>
      <c r="E18" s="126"/>
      <c r="F18" s="126"/>
      <c r="G18" s="126"/>
      <c r="H18" s="126"/>
      <c r="I18" s="134"/>
      <c r="J18" s="135"/>
      <c r="K18" s="135"/>
      <c r="L18" s="129"/>
    </row>
    <row r="19" spans="1:12" ht="21.75" customHeight="1">
      <c r="A19" s="15" t="s">
        <v>486</v>
      </c>
      <c r="B19" s="16">
        <v>3</v>
      </c>
      <c r="C19" s="92"/>
      <c r="D19" s="92"/>
      <c r="E19" s="92"/>
      <c r="F19" s="92"/>
      <c r="G19" s="92"/>
      <c r="H19" s="92"/>
      <c r="I19" s="134"/>
      <c r="J19" s="135"/>
      <c r="K19" s="135"/>
      <c r="L19" s="129"/>
    </row>
    <row r="20" spans="1:12" ht="21.75" customHeight="1">
      <c r="A20" s="59" t="s">
        <v>487</v>
      </c>
      <c r="B20" s="60">
        <v>30</v>
      </c>
      <c r="C20" s="126"/>
      <c r="D20" s="126"/>
      <c r="E20" s="126"/>
      <c r="F20" s="126"/>
      <c r="G20" s="126"/>
      <c r="H20" s="126"/>
      <c r="I20" s="134"/>
      <c r="J20" s="135"/>
      <c r="K20" s="135"/>
      <c r="L20" s="129"/>
    </row>
    <row r="21" spans="1:12" ht="21.75" customHeight="1">
      <c r="A21" s="59" t="s">
        <v>488</v>
      </c>
      <c r="B21" s="60">
        <v>31</v>
      </c>
      <c r="C21" s="126"/>
      <c r="D21" s="126"/>
      <c r="E21" s="126"/>
      <c r="F21" s="126"/>
      <c r="G21" s="126"/>
      <c r="H21" s="126"/>
      <c r="I21" s="134"/>
      <c r="J21" s="135"/>
      <c r="K21" s="135"/>
      <c r="L21" s="129"/>
    </row>
    <row r="22" spans="1:12" ht="21.75" customHeight="1">
      <c r="A22" s="59" t="s">
        <v>489</v>
      </c>
      <c r="B22" s="60">
        <v>32</v>
      </c>
      <c r="C22" s="126"/>
      <c r="D22" s="126"/>
      <c r="E22" s="126"/>
      <c r="F22" s="126"/>
      <c r="G22" s="126"/>
      <c r="H22" s="126"/>
      <c r="I22" s="134"/>
      <c r="J22" s="135"/>
      <c r="K22" s="135"/>
      <c r="L22" s="129"/>
    </row>
    <row r="23" spans="1:12" ht="21.75" customHeight="1">
      <c r="A23" s="59" t="s">
        <v>490</v>
      </c>
      <c r="B23" s="60">
        <v>33</v>
      </c>
      <c r="C23" s="126"/>
      <c r="D23" s="126"/>
      <c r="E23" s="126"/>
      <c r="F23" s="126"/>
      <c r="G23" s="126"/>
      <c r="H23" s="126"/>
      <c r="I23" s="134"/>
      <c r="J23" s="135"/>
      <c r="K23" s="135"/>
      <c r="L23" s="129"/>
    </row>
    <row r="24" spans="1:12" ht="11.25" customHeight="1" thickBot="1">
      <c r="A24" s="136"/>
      <c r="B24" s="137"/>
      <c r="C24" s="138"/>
      <c r="D24" s="138"/>
      <c r="E24" s="138"/>
      <c r="F24" s="138"/>
      <c r="G24" s="138"/>
      <c r="H24" s="138"/>
      <c r="I24" s="139"/>
      <c r="J24" s="140"/>
      <c r="K24" s="140"/>
      <c r="L24" s="141"/>
    </row>
    <row r="25" spans="1:8" ht="9.75" customHeight="1">
      <c r="A25" s="85"/>
      <c r="B25" s="85"/>
      <c r="C25" s="97"/>
      <c r="D25" s="97"/>
      <c r="E25" s="97"/>
      <c r="F25" s="97"/>
      <c r="G25" s="97"/>
      <c r="H25" s="97"/>
    </row>
    <row r="26" spans="4:12" ht="15">
      <c r="D26" s="142"/>
      <c r="E26" s="142"/>
      <c r="F26" s="142"/>
      <c r="G26" s="142"/>
      <c r="I26" s="552" t="s">
        <v>326</v>
      </c>
      <c r="J26" s="552"/>
      <c r="K26" s="552"/>
      <c r="L26" s="552"/>
    </row>
    <row r="27" spans="1:12" s="143" customFormat="1" ht="17.25">
      <c r="A27" s="82" t="s">
        <v>491</v>
      </c>
      <c r="C27" s="144"/>
      <c r="D27" s="553" t="s">
        <v>492</v>
      </c>
      <c r="E27" s="553"/>
      <c r="F27" s="553"/>
      <c r="G27" s="145"/>
      <c r="I27" s="553" t="s">
        <v>422</v>
      </c>
      <c r="J27" s="553"/>
      <c r="K27" s="553"/>
      <c r="L27" s="553"/>
    </row>
    <row r="32" spans="1:7" s="146" customFormat="1" ht="15.75">
      <c r="A32" s="146" t="s">
        <v>493</v>
      </c>
      <c r="C32" s="147"/>
      <c r="D32" s="554" t="s">
        <v>494</v>
      </c>
      <c r="E32" s="554"/>
      <c r="F32" s="554"/>
      <c r="G32" s="148"/>
    </row>
  </sheetData>
  <mergeCells count="12">
    <mergeCell ref="I26:L26"/>
    <mergeCell ref="D27:F27"/>
    <mergeCell ref="I27:L27"/>
    <mergeCell ref="D32:F32"/>
    <mergeCell ref="C1:L1"/>
    <mergeCell ref="A2:H2"/>
    <mergeCell ref="A4:A5"/>
    <mergeCell ref="B4:B5"/>
    <mergeCell ref="C4:F4"/>
    <mergeCell ref="G4:G5"/>
    <mergeCell ref="H4:K4"/>
    <mergeCell ref="L4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IV16384"/>
    </sheetView>
  </sheetViews>
  <sheetFormatPr defaultColWidth="9.140625" defaultRowHeight="12.75"/>
  <cols>
    <col min="1" max="1" width="60.421875" style="4" bestFit="1" customWidth="1"/>
    <col min="2" max="2" width="7.8515625" style="4" customWidth="1"/>
    <col min="3" max="3" width="17.57421875" style="4" bestFit="1" customWidth="1"/>
    <col min="4" max="4" width="12.57421875" style="4" hidden="1" customWidth="1"/>
    <col min="5" max="5" width="20.57421875" style="4" customWidth="1"/>
    <col min="6" max="6" width="17.57421875" style="3" bestFit="1" customWidth="1"/>
    <col min="7" max="16384" width="9.140625" style="4" customWidth="1"/>
  </cols>
  <sheetData>
    <row r="1" spans="1:6" s="151" customFormat="1" ht="15.75" customHeight="1">
      <c r="A1" s="149" t="s">
        <v>495</v>
      </c>
      <c r="B1" s="149"/>
      <c r="C1" s="510" t="s">
        <v>496</v>
      </c>
      <c r="D1" s="510"/>
      <c r="E1" s="510"/>
      <c r="F1" s="150"/>
    </row>
    <row r="2" spans="1:6" s="53" customFormat="1" ht="16.5" customHeight="1">
      <c r="A2" s="152"/>
      <c r="B2" s="350"/>
      <c r="C2" s="350"/>
      <c r="D2" s="350"/>
      <c r="E2" s="350"/>
      <c r="F2" s="52"/>
    </row>
    <row r="3" spans="1:6" s="53" customFormat="1" ht="9.75" customHeight="1">
      <c r="A3" s="152"/>
      <c r="B3" s="153"/>
      <c r="C3" s="153"/>
      <c r="D3" s="153"/>
      <c r="E3" s="153"/>
      <c r="F3" s="52"/>
    </row>
    <row r="4" spans="1:5" ht="23.25">
      <c r="A4" s="602" t="s">
        <v>497</v>
      </c>
      <c r="B4" s="602"/>
      <c r="C4" s="602"/>
      <c r="D4" s="602"/>
      <c r="E4" s="602"/>
    </row>
    <row r="5" spans="1:6" s="53" customFormat="1" ht="15.75">
      <c r="A5" s="253" t="s">
        <v>498</v>
      </c>
      <c r="B5" s="253"/>
      <c r="C5" s="253"/>
      <c r="D5" s="253"/>
      <c r="E5" s="253"/>
      <c r="F5" s="52"/>
    </row>
    <row r="6" spans="1:6" s="53" customFormat="1" ht="15.75">
      <c r="A6" s="253" t="s">
        <v>499</v>
      </c>
      <c r="B6" s="253"/>
      <c r="C6" s="253"/>
      <c r="D6" s="253"/>
      <c r="E6" s="253"/>
      <c r="F6" s="52"/>
    </row>
    <row r="7" spans="1:6" s="21" customFormat="1" ht="9.75" customHeight="1" thickBot="1">
      <c r="A7" s="254"/>
      <c r="B7" s="254"/>
      <c r="C7" s="254"/>
      <c r="D7" s="254"/>
      <c r="E7" s="254"/>
      <c r="F7" s="20"/>
    </row>
    <row r="8" spans="1:5" ht="24.75" customHeight="1">
      <c r="A8" s="87" t="s">
        <v>423</v>
      </c>
      <c r="B8" s="88" t="s">
        <v>328</v>
      </c>
      <c r="C8" s="88" t="s">
        <v>425</v>
      </c>
      <c r="D8" s="88"/>
      <c r="E8" s="89" t="s">
        <v>424</v>
      </c>
    </row>
    <row r="9" spans="1:6" s="146" customFormat="1" ht="13.5" customHeight="1">
      <c r="A9" s="154">
        <v>1</v>
      </c>
      <c r="B9" s="155">
        <v>2</v>
      </c>
      <c r="C9" s="155">
        <v>3</v>
      </c>
      <c r="D9" s="155"/>
      <c r="E9" s="156">
        <v>4</v>
      </c>
      <c r="F9" s="157"/>
    </row>
    <row r="10" spans="1:5" ht="16.5" customHeight="1">
      <c r="A10" s="158" t="s">
        <v>500</v>
      </c>
      <c r="B10" s="159"/>
      <c r="C10" s="161"/>
      <c r="D10" s="161"/>
      <c r="E10" s="162"/>
    </row>
    <row r="11" spans="1:5" ht="16.5" customHeight="1">
      <c r="A11" s="163" t="s">
        <v>501</v>
      </c>
      <c r="B11" s="164">
        <v>1</v>
      </c>
      <c r="C11" s="165">
        <v>15830296103</v>
      </c>
      <c r="D11" s="165"/>
      <c r="E11" s="166">
        <v>68061773052</v>
      </c>
    </row>
    <row r="12" spans="1:5" ht="16.5" customHeight="1">
      <c r="A12" s="163" t="s">
        <v>502</v>
      </c>
      <c r="B12" s="164">
        <v>2</v>
      </c>
      <c r="C12" s="165">
        <v>-7706893631</v>
      </c>
      <c r="D12" s="165"/>
      <c r="E12" s="166">
        <v>-28221332705</v>
      </c>
    </row>
    <row r="13" spans="1:5" ht="16.5" customHeight="1">
      <c r="A13" s="163" t="s">
        <v>503</v>
      </c>
      <c r="B13" s="164">
        <v>3</v>
      </c>
      <c r="C13" s="165">
        <v>-1567184300</v>
      </c>
      <c r="D13" s="165"/>
      <c r="E13" s="166">
        <v>-6699597782</v>
      </c>
    </row>
    <row r="14" spans="1:5" ht="16.5" customHeight="1">
      <c r="A14" s="163" t="s">
        <v>504</v>
      </c>
      <c r="B14" s="164">
        <v>4</v>
      </c>
      <c r="C14" s="165">
        <v>-7282276293</v>
      </c>
      <c r="D14" s="165"/>
      <c r="E14" s="166">
        <v>-23602151177</v>
      </c>
    </row>
    <row r="15" spans="1:5" ht="16.5" customHeight="1">
      <c r="A15" s="163" t="s">
        <v>505</v>
      </c>
      <c r="B15" s="164">
        <v>5</v>
      </c>
      <c r="C15" s="165">
        <v>0</v>
      </c>
      <c r="D15" s="165"/>
      <c r="E15" s="166">
        <v>-20177681</v>
      </c>
    </row>
    <row r="16" spans="1:5" ht="16.5" customHeight="1">
      <c r="A16" s="163" t="s">
        <v>506</v>
      </c>
      <c r="B16" s="164">
        <v>6</v>
      </c>
      <c r="C16" s="167">
        <v>17349695446</v>
      </c>
      <c r="D16" s="165"/>
      <c r="E16" s="166">
        <v>6629910589</v>
      </c>
    </row>
    <row r="17" spans="1:5" ht="16.5" customHeight="1">
      <c r="A17" s="163" t="s">
        <v>507</v>
      </c>
      <c r="B17" s="164">
        <v>7</v>
      </c>
      <c r="C17" s="165">
        <v>-10607859372</v>
      </c>
      <c r="D17" s="165"/>
      <c r="E17" s="166">
        <v>-3551192521</v>
      </c>
    </row>
    <row r="18" spans="1:5" ht="16.5" customHeight="1">
      <c r="A18" s="168" t="s">
        <v>508</v>
      </c>
      <c r="B18" s="169">
        <v>20</v>
      </c>
      <c r="C18" s="170">
        <v>6015777953</v>
      </c>
      <c r="D18" s="170"/>
      <c r="E18" s="171">
        <v>12597231775</v>
      </c>
    </row>
    <row r="19" spans="1:5" ht="16.5" customHeight="1">
      <c r="A19" s="168" t="s">
        <v>509</v>
      </c>
      <c r="B19" s="169"/>
      <c r="C19" s="170"/>
      <c r="D19" s="170"/>
      <c r="E19" s="171"/>
    </row>
    <row r="20" spans="1:5" ht="30">
      <c r="A20" s="163" t="s">
        <v>510</v>
      </c>
      <c r="B20" s="164">
        <v>21</v>
      </c>
      <c r="C20" s="165">
        <v>-13907745599</v>
      </c>
      <c r="D20" s="165"/>
      <c r="E20" s="166">
        <v>-23097722843</v>
      </c>
    </row>
    <row r="21" spans="1:5" ht="30">
      <c r="A21" s="163" t="s">
        <v>511</v>
      </c>
      <c r="B21" s="164">
        <v>22</v>
      </c>
      <c r="C21" s="165"/>
      <c r="D21" s="165"/>
      <c r="E21" s="166"/>
    </row>
    <row r="22" spans="1:5" ht="16.5" customHeight="1">
      <c r="A22" s="163" t="s">
        <v>512</v>
      </c>
      <c r="B22" s="164">
        <v>23</v>
      </c>
      <c r="C22" s="165"/>
      <c r="D22" s="165"/>
      <c r="E22" s="166"/>
    </row>
    <row r="23" spans="1:5" ht="16.5" customHeight="1">
      <c r="A23" s="163" t="s">
        <v>513</v>
      </c>
      <c r="B23" s="164">
        <v>24</v>
      </c>
      <c r="C23" s="165"/>
      <c r="D23" s="165"/>
      <c r="E23" s="166"/>
    </row>
    <row r="24" spans="1:5" ht="16.5" customHeight="1">
      <c r="A24" s="163" t="s">
        <v>514</v>
      </c>
      <c r="B24" s="164">
        <v>25</v>
      </c>
      <c r="C24" s="165"/>
      <c r="D24" s="165"/>
      <c r="E24" s="166"/>
    </row>
    <row r="25" spans="1:5" ht="16.5" customHeight="1">
      <c r="A25" s="163" t="s">
        <v>515</v>
      </c>
      <c r="B25" s="164">
        <v>26</v>
      </c>
      <c r="C25" s="165"/>
      <c r="D25" s="165"/>
      <c r="E25" s="166"/>
    </row>
    <row r="26" spans="1:5" ht="16.5" customHeight="1">
      <c r="A26" s="163" t="s">
        <v>516</v>
      </c>
      <c r="B26" s="164">
        <v>27</v>
      </c>
      <c r="C26" s="165">
        <v>15181974</v>
      </c>
      <c r="D26" s="165"/>
      <c r="E26" s="166">
        <v>53921752</v>
      </c>
    </row>
    <row r="27" spans="1:5" ht="16.5" customHeight="1">
      <c r="A27" s="168" t="s">
        <v>517</v>
      </c>
      <c r="B27" s="169">
        <v>30</v>
      </c>
      <c r="C27" s="170">
        <v>-13892563625</v>
      </c>
      <c r="D27" s="170"/>
      <c r="E27" s="171">
        <v>-23043801091</v>
      </c>
    </row>
    <row r="28" spans="1:5" ht="16.5" customHeight="1">
      <c r="A28" s="168" t="s">
        <v>518</v>
      </c>
      <c r="B28" s="169"/>
      <c r="C28" s="170"/>
      <c r="D28" s="170"/>
      <c r="E28" s="171"/>
    </row>
    <row r="29" spans="1:5" ht="15">
      <c r="A29" s="163" t="s">
        <v>519</v>
      </c>
      <c r="B29" s="164">
        <v>31</v>
      </c>
      <c r="C29" s="165"/>
      <c r="D29" s="165"/>
      <c r="E29" s="166"/>
    </row>
    <row r="30" spans="1:5" ht="30">
      <c r="A30" s="163" t="s">
        <v>520</v>
      </c>
      <c r="B30" s="164">
        <v>32</v>
      </c>
      <c r="C30" s="165"/>
      <c r="D30" s="165"/>
      <c r="E30" s="166"/>
    </row>
    <row r="31" spans="1:5" ht="16.5" customHeight="1">
      <c r="A31" s="163" t="s">
        <v>521</v>
      </c>
      <c r="B31" s="164">
        <v>33</v>
      </c>
      <c r="C31" s="165">
        <v>26342878873</v>
      </c>
      <c r="D31" s="165"/>
      <c r="E31" s="166">
        <v>46138529620</v>
      </c>
    </row>
    <row r="32" spans="1:5" ht="16.5" customHeight="1">
      <c r="A32" s="163" t="s">
        <v>522</v>
      </c>
      <c r="B32" s="164">
        <v>34</v>
      </c>
      <c r="C32" s="165">
        <v>-8665604720</v>
      </c>
      <c r="D32" s="165"/>
      <c r="E32" s="166">
        <v>-34032000000</v>
      </c>
    </row>
    <row r="33" spans="1:5" ht="16.5" customHeight="1">
      <c r="A33" s="163" t="s">
        <v>523</v>
      </c>
      <c r="B33" s="164">
        <v>35</v>
      </c>
      <c r="C33" s="165">
        <v>0</v>
      </c>
      <c r="D33" s="165"/>
      <c r="E33" s="166"/>
    </row>
    <row r="34" spans="1:5" ht="16.5" customHeight="1">
      <c r="A34" s="163" t="s">
        <v>524</v>
      </c>
      <c r="B34" s="164">
        <v>36</v>
      </c>
      <c r="C34" s="165">
        <v>0</v>
      </c>
      <c r="D34" s="165"/>
      <c r="E34" s="166">
        <v>-3247430000</v>
      </c>
    </row>
    <row r="35" spans="1:5" ht="16.5" customHeight="1">
      <c r="A35" s="168" t="s">
        <v>525</v>
      </c>
      <c r="B35" s="164">
        <v>40</v>
      </c>
      <c r="C35" s="165">
        <v>17677274153</v>
      </c>
      <c r="D35" s="172"/>
      <c r="E35" s="166">
        <v>8859099620</v>
      </c>
    </row>
    <row r="36" spans="1:5" ht="16.5" customHeight="1">
      <c r="A36" s="168" t="s">
        <v>526</v>
      </c>
      <c r="B36" s="169">
        <v>50</v>
      </c>
      <c r="C36" s="170">
        <v>9800488481</v>
      </c>
      <c r="D36" s="170"/>
      <c r="E36" s="171">
        <v>-1587469696</v>
      </c>
    </row>
    <row r="37" spans="1:5" ht="16.5" customHeight="1">
      <c r="A37" s="168" t="s">
        <v>527</v>
      </c>
      <c r="B37" s="169">
        <v>60</v>
      </c>
      <c r="C37" s="170">
        <v>1961012653</v>
      </c>
      <c r="D37" s="170"/>
      <c r="E37" s="171">
        <v>3548482349</v>
      </c>
    </row>
    <row r="38" spans="1:5" ht="16.5" customHeight="1">
      <c r="A38" s="163" t="s">
        <v>528</v>
      </c>
      <c r="B38" s="169">
        <v>61</v>
      </c>
      <c r="C38" s="170"/>
      <c r="D38" s="170"/>
      <c r="E38" s="171"/>
    </row>
    <row r="39" spans="1:5" ht="16.5" customHeight="1">
      <c r="A39" s="168" t="s">
        <v>529</v>
      </c>
      <c r="B39" s="169">
        <v>70</v>
      </c>
      <c r="C39" s="170">
        <v>11761501134</v>
      </c>
      <c r="D39" s="170"/>
      <c r="E39" s="171">
        <v>1961012653</v>
      </c>
    </row>
    <row r="40" spans="1:5" ht="16.5" customHeight="1" thickBot="1">
      <c r="A40" s="173"/>
      <c r="B40" s="96"/>
      <c r="C40" s="174"/>
      <c r="D40" s="174"/>
      <c r="E40" s="175"/>
    </row>
    <row r="41" spans="3:5" ht="15">
      <c r="C41" s="80">
        <v>0</v>
      </c>
      <c r="E41" s="80"/>
    </row>
    <row r="42" spans="3:5" ht="15.75">
      <c r="C42" s="223" t="s">
        <v>420</v>
      </c>
      <c r="D42" s="223"/>
      <c r="E42" s="223"/>
    </row>
    <row r="43" spans="1:6" s="82" customFormat="1" ht="17.25">
      <c r="A43" s="82" t="s">
        <v>530</v>
      </c>
      <c r="C43" s="623" t="s">
        <v>531</v>
      </c>
      <c r="D43" s="623"/>
      <c r="E43" s="623"/>
      <c r="F43" s="83"/>
    </row>
    <row r="44" ht="15">
      <c r="C44" s="3"/>
    </row>
    <row r="45" ht="15">
      <c r="C45" s="3"/>
    </row>
    <row r="46" ht="15">
      <c r="C46" s="3"/>
    </row>
    <row r="47" ht="15">
      <c r="C47" s="3"/>
    </row>
    <row r="48" spans="1:6" s="146" customFormat="1" ht="15.75">
      <c r="A48" s="146" t="s">
        <v>532</v>
      </c>
      <c r="C48" s="157"/>
      <c r="F48" s="157"/>
    </row>
    <row r="49" ht="15">
      <c r="C49" s="3"/>
    </row>
    <row r="50" ht="15">
      <c r="C50" s="80"/>
    </row>
  </sheetData>
  <mergeCells count="8">
    <mergeCell ref="A6:E6"/>
    <mergeCell ref="A7:E7"/>
    <mergeCell ref="C42:E42"/>
    <mergeCell ref="C43:E43"/>
    <mergeCell ref="C1:E1"/>
    <mergeCell ref="B2:E2"/>
    <mergeCell ref="A4:E4"/>
    <mergeCell ref="A5:E5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8"/>
  <sheetViews>
    <sheetView workbookViewId="0" topLeftCell="A1">
      <selection activeCell="A1" sqref="A1:IV16384"/>
    </sheetView>
  </sheetViews>
  <sheetFormatPr defaultColWidth="9.140625" defaultRowHeight="18" customHeight="1"/>
  <cols>
    <col min="1" max="1" width="5.28125" style="233" customWidth="1"/>
    <col min="2" max="2" width="20.57421875" style="234" customWidth="1"/>
    <col min="3" max="3" width="0.9921875" style="182" customWidth="1"/>
    <col min="4" max="4" width="11.00390625" style="182" customWidth="1"/>
    <col min="5" max="5" width="1.1484375" style="182" customWidth="1"/>
    <col min="6" max="6" width="12.8515625" style="182" customWidth="1"/>
    <col min="7" max="7" width="1.421875" style="182" customWidth="1"/>
    <col min="8" max="8" width="19.57421875" style="183" bestFit="1" customWidth="1"/>
    <col min="9" max="9" width="1.57421875" style="183" customWidth="1"/>
    <col min="10" max="10" width="19.7109375" style="183" customWidth="1"/>
    <col min="11" max="11" width="0.9921875" style="182" customWidth="1"/>
    <col min="12" max="12" width="21.7109375" style="184" customWidth="1"/>
    <col min="13" max="13" width="16.28125" style="180" bestFit="1" customWidth="1"/>
    <col min="14" max="14" width="21.140625" style="182" customWidth="1"/>
    <col min="15" max="16384" width="9.140625" style="182" customWidth="1"/>
  </cols>
  <sheetData>
    <row r="1" spans="1:13" s="177" customFormat="1" ht="18" customHeight="1">
      <c r="A1" s="176" t="s">
        <v>533</v>
      </c>
      <c r="H1" s="178"/>
      <c r="I1" s="178"/>
      <c r="J1" s="178" t="s">
        <v>534</v>
      </c>
      <c r="L1" s="179"/>
      <c r="M1" s="180"/>
    </row>
    <row r="2" spans="1:13" ht="15" customHeight="1">
      <c r="A2" s="181" t="s">
        <v>535</v>
      </c>
      <c r="B2" s="182"/>
      <c r="J2" s="178" t="s">
        <v>536</v>
      </c>
      <c r="M2" s="185"/>
    </row>
    <row r="3" spans="1:13" ht="15" customHeight="1">
      <c r="A3" s="186" t="s">
        <v>537</v>
      </c>
      <c r="B3" s="187"/>
      <c r="C3" s="187"/>
      <c r="D3" s="187"/>
      <c r="E3" s="187"/>
      <c r="F3" s="187"/>
      <c r="G3" s="187"/>
      <c r="H3" s="188"/>
      <c r="I3" s="188"/>
      <c r="J3" s="188"/>
      <c r="M3" s="185"/>
    </row>
    <row r="4" spans="1:13" s="177" customFormat="1" ht="2.25" customHeight="1">
      <c r="A4" s="189"/>
      <c r="B4" s="190"/>
      <c r="H4" s="178"/>
      <c r="I4" s="178"/>
      <c r="J4" s="178"/>
      <c r="L4" s="179"/>
      <c r="M4" s="180"/>
    </row>
    <row r="5" spans="1:13" s="177" customFormat="1" ht="26.25" customHeight="1">
      <c r="A5" s="189"/>
      <c r="B5" s="624" t="s">
        <v>538</v>
      </c>
      <c r="C5" s="624"/>
      <c r="D5" s="624"/>
      <c r="E5" s="624"/>
      <c r="F5" s="624"/>
      <c r="G5" s="624"/>
      <c r="H5" s="624"/>
      <c r="I5" s="624"/>
      <c r="J5" s="624"/>
      <c r="L5" s="179"/>
      <c r="M5" s="180"/>
    </row>
    <row r="6" spans="1:13" s="177" customFormat="1" ht="19.5" customHeight="1">
      <c r="A6" s="189"/>
      <c r="B6" s="625" t="s">
        <v>536</v>
      </c>
      <c r="C6" s="625"/>
      <c r="D6" s="625"/>
      <c r="E6" s="625"/>
      <c r="F6" s="625"/>
      <c r="G6" s="625"/>
      <c r="H6" s="625"/>
      <c r="I6" s="625"/>
      <c r="J6" s="625"/>
      <c r="L6" s="179"/>
      <c r="M6" s="180"/>
    </row>
    <row r="7" spans="1:18" s="192" customFormat="1" ht="21.75" customHeight="1">
      <c r="A7" s="191" t="s">
        <v>539</v>
      </c>
      <c r="B7" s="626" t="s">
        <v>540</v>
      </c>
      <c r="C7" s="626"/>
      <c r="D7" s="626"/>
      <c r="E7" s="626"/>
      <c r="F7" s="626"/>
      <c r="G7" s="626"/>
      <c r="H7" s="626"/>
      <c r="I7" s="626"/>
      <c r="J7" s="626"/>
      <c r="L7" s="193"/>
      <c r="M7" s="194"/>
      <c r="N7" s="193"/>
      <c r="O7" s="193"/>
      <c r="P7" s="193"/>
      <c r="Q7" s="194"/>
      <c r="R7" s="193"/>
    </row>
    <row r="8" spans="1:18" s="196" customFormat="1" ht="21.75" customHeight="1">
      <c r="A8" s="195" t="s">
        <v>541</v>
      </c>
      <c r="B8" s="627" t="s">
        <v>542</v>
      </c>
      <c r="C8" s="627"/>
      <c r="D8" s="627"/>
      <c r="E8" s="627"/>
      <c r="F8" s="627"/>
      <c r="G8" s="627"/>
      <c r="H8" s="627"/>
      <c r="I8" s="627"/>
      <c r="J8" s="627"/>
      <c r="L8" s="197"/>
      <c r="M8" s="198"/>
      <c r="N8" s="197"/>
      <c r="O8" s="197"/>
      <c r="P8" s="197"/>
      <c r="Q8" s="198"/>
      <c r="R8" s="197"/>
    </row>
    <row r="9" spans="1:18" s="192" customFormat="1" ht="65.25" customHeight="1">
      <c r="A9" s="199"/>
      <c r="B9" s="628" t="s">
        <v>543</v>
      </c>
      <c r="C9" s="628"/>
      <c r="D9" s="628"/>
      <c r="E9" s="628"/>
      <c r="F9" s="628"/>
      <c r="G9" s="628"/>
      <c r="H9" s="628"/>
      <c r="I9" s="628"/>
      <c r="J9" s="628"/>
      <c r="L9" s="193"/>
      <c r="M9" s="194"/>
      <c r="N9" s="193"/>
      <c r="O9" s="193"/>
      <c r="P9" s="193"/>
      <c r="Q9" s="194"/>
      <c r="R9" s="193"/>
    </row>
    <row r="10" spans="1:18" s="192" customFormat="1" ht="49.5" customHeight="1">
      <c r="A10" s="199"/>
      <c r="B10" s="628" t="s">
        <v>544</v>
      </c>
      <c r="C10" s="628"/>
      <c r="D10" s="628"/>
      <c r="E10" s="628"/>
      <c r="F10" s="628"/>
      <c r="G10" s="628"/>
      <c r="H10" s="628"/>
      <c r="I10" s="628"/>
      <c r="J10" s="628"/>
      <c r="L10" s="193"/>
      <c r="M10" s="194"/>
      <c r="N10" s="193"/>
      <c r="O10" s="193"/>
      <c r="P10" s="193"/>
      <c r="Q10" s="194"/>
      <c r="R10" s="193"/>
    </row>
    <row r="11" spans="1:18" s="192" customFormat="1" ht="49.5" customHeight="1">
      <c r="A11" s="199"/>
      <c r="B11" s="628" t="s">
        <v>545</v>
      </c>
      <c r="C11" s="628"/>
      <c r="D11" s="628"/>
      <c r="E11" s="628"/>
      <c r="F11" s="628"/>
      <c r="G11" s="628"/>
      <c r="H11" s="628"/>
      <c r="I11" s="628"/>
      <c r="J11" s="628"/>
      <c r="L11" s="193"/>
      <c r="M11" s="194"/>
      <c r="N11" s="193"/>
      <c r="O11" s="193"/>
      <c r="P11" s="193"/>
      <c r="Q11" s="194"/>
      <c r="R11" s="193"/>
    </row>
    <row r="12" spans="1:18" s="192" customFormat="1" ht="14.25">
      <c r="A12" s="199"/>
      <c r="B12" s="628" t="s">
        <v>546</v>
      </c>
      <c r="C12" s="628"/>
      <c r="D12" s="628"/>
      <c r="E12" s="628"/>
      <c r="F12" s="628"/>
      <c r="G12" s="628"/>
      <c r="H12" s="628"/>
      <c r="I12" s="628"/>
      <c r="J12" s="628"/>
      <c r="L12" s="193"/>
      <c r="M12" s="194"/>
      <c r="N12" s="193"/>
      <c r="O12" s="193"/>
      <c r="P12" s="193"/>
      <c r="Q12" s="194"/>
      <c r="R12" s="193"/>
    </row>
    <row r="13" spans="1:18" s="201" customFormat="1" ht="15">
      <c r="A13" s="191"/>
      <c r="B13" s="133" t="s">
        <v>547</v>
      </c>
      <c r="C13" s="133"/>
      <c r="D13" s="133"/>
      <c r="E13" s="133"/>
      <c r="F13" s="133"/>
      <c r="G13" s="133"/>
      <c r="H13" s="133" t="s">
        <v>548</v>
      </c>
      <c r="I13" s="133"/>
      <c r="J13" s="133" t="s">
        <v>549</v>
      </c>
      <c r="L13" s="202"/>
      <c r="M13" s="203"/>
      <c r="N13" s="202"/>
      <c r="O13" s="202"/>
      <c r="P13" s="202"/>
      <c r="Q13" s="203"/>
      <c r="R13" s="202"/>
    </row>
    <row r="14" spans="1:18" s="192" customFormat="1" ht="14.25">
      <c r="A14" s="199"/>
      <c r="B14" s="629" t="s">
        <v>550</v>
      </c>
      <c r="C14" s="629"/>
      <c r="D14" s="629"/>
      <c r="E14" s="629"/>
      <c r="F14" s="629"/>
      <c r="G14" s="200"/>
      <c r="H14" s="205">
        <v>30600000000</v>
      </c>
      <c r="I14" s="200"/>
      <c r="J14" s="206">
        <v>0.51</v>
      </c>
      <c r="L14" s="193"/>
      <c r="M14" s="194"/>
      <c r="N14" s="193"/>
      <c r="O14" s="193"/>
      <c r="P14" s="193"/>
      <c r="Q14" s="194"/>
      <c r="R14" s="193"/>
    </row>
    <row r="15" spans="1:18" s="192" customFormat="1" ht="14.25">
      <c r="A15" s="199"/>
      <c r="B15" s="629" t="s">
        <v>551</v>
      </c>
      <c r="C15" s="629"/>
      <c r="D15" s="629"/>
      <c r="E15" s="629"/>
      <c r="F15" s="629"/>
      <c r="G15" s="200"/>
      <c r="H15" s="205">
        <v>3000000000</v>
      </c>
      <c r="I15" s="200"/>
      <c r="J15" s="206">
        <v>0.05</v>
      </c>
      <c r="L15" s="193"/>
      <c r="M15" s="194"/>
      <c r="N15" s="193"/>
      <c r="O15" s="193"/>
      <c r="P15" s="193"/>
      <c r="Q15" s="194"/>
      <c r="R15" s="193"/>
    </row>
    <row r="16" spans="1:18" s="192" customFormat="1" ht="14.25">
      <c r="A16" s="199"/>
      <c r="B16" s="629" t="s">
        <v>552</v>
      </c>
      <c r="C16" s="629"/>
      <c r="D16" s="629"/>
      <c r="E16" s="629"/>
      <c r="F16" s="629"/>
      <c r="G16" s="200"/>
      <c r="H16" s="205">
        <v>15000000000</v>
      </c>
      <c r="I16" s="200"/>
      <c r="J16" s="206">
        <v>0.25</v>
      </c>
      <c r="L16" s="193"/>
      <c r="M16" s="194"/>
      <c r="N16" s="193"/>
      <c r="O16" s="193"/>
      <c r="P16" s="193"/>
      <c r="Q16" s="194"/>
      <c r="R16" s="193"/>
    </row>
    <row r="17" spans="1:18" s="192" customFormat="1" ht="14.25">
      <c r="A17" s="199"/>
      <c r="B17" s="629" t="s">
        <v>553</v>
      </c>
      <c r="C17" s="629"/>
      <c r="D17" s="629"/>
      <c r="E17" s="629"/>
      <c r="F17" s="629"/>
      <c r="G17" s="200"/>
      <c r="H17" s="205">
        <v>11400000000</v>
      </c>
      <c r="I17" s="200"/>
      <c r="J17" s="206">
        <v>0.19</v>
      </c>
      <c r="L17" s="193"/>
      <c r="M17" s="194"/>
      <c r="N17" s="193"/>
      <c r="O17" s="193"/>
      <c r="P17" s="193"/>
      <c r="Q17" s="194"/>
      <c r="R17" s="193"/>
    </row>
    <row r="18" spans="1:18" s="192" customFormat="1" ht="14.25">
      <c r="A18" s="199"/>
      <c r="B18" s="204"/>
      <c r="C18" s="204"/>
      <c r="D18" s="204"/>
      <c r="E18" s="204"/>
      <c r="F18" s="204"/>
      <c r="G18" s="200"/>
      <c r="H18" s="205"/>
      <c r="I18" s="200"/>
      <c r="J18" s="200"/>
      <c r="L18" s="193"/>
      <c r="M18" s="194"/>
      <c r="N18" s="193"/>
      <c r="O18" s="193"/>
      <c r="P18" s="193"/>
      <c r="Q18" s="194"/>
      <c r="R18" s="193"/>
    </row>
    <row r="19" spans="1:18" s="192" customFormat="1" ht="16.5" customHeight="1">
      <c r="A19" s="199"/>
      <c r="B19" s="630" t="s">
        <v>554</v>
      </c>
      <c r="C19" s="630"/>
      <c r="D19" s="630"/>
      <c r="E19" s="630"/>
      <c r="F19" s="630"/>
      <c r="G19" s="207"/>
      <c r="H19" s="208">
        <v>60000000000</v>
      </c>
      <c r="I19" s="207"/>
      <c r="J19" s="207"/>
      <c r="L19" s="193"/>
      <c r="M19" s="194"/>
      <c r="N19" s="193"/>
      <c r="O19" s="193"/>
      <c r="P19" s="193"/>
      <c r="Q19" s="194"/>
      <c r="R19" s="193"/>
    </row>
    <row r="20" spans="1:18" s="192" customFormat="1" ht="21" customHeight="1">
      <c r="A20" s="199"/>
      <c r="B20" s="631" t="s">
        <v>555</v>
      </c>
      <c r="C20" s="631"/>
      <c r="D20" s="631"/>
      <c r="E20" s="631"/>
      <c r="F20" s="631"/>
      <c r="G20" s="631"/>
      <c r="H20" s="631"/>
      <c r="I20" s="631"/>
      <c r="J20" s="631"/>
      <c r="L20" s="193"/>
      <c r="M20" s="194"/>
      <c r="N20" s="193"/>
      <c r="O20" s="193"/>
      <c r="P20" s="193"/>
      <c r="Q20" s="194"/>
      <c r="R20" s="193"/>
    </row>
    <row r="21" spans="1:18" s="192" customFormat="1" ht="33.75" customHeight="1">
      <c r="A21" s="199"/>
      <c r="B21" s="632" t="s">
        <v>556</v>
      </c>
      <c r="C21" s="632"/>
      <c r="D21" s="632"/>
      <c r="E21" s="632"/>
      <c r="F21" s="632"/>
      <c r="G21" s="632"/>
      <c r="H21" s="632"/>
      <c r="I21" s="632"/>
      <c r="J21" s="632"/>
      <c r="L21" s="193"/>
      <c r="M21" s="194"/>
      <c r="N21" s="193"/>
      <c r="O21" s="193"/>
      <c r="P21" s="193"/>
      <c r="Q21" s="194"/>
      <c r="R21" s="193"/>
    </row>
    <row r="22" spans="1:18" s="192" customFormat="1" ht="14.25">
      <c r="A22" s="199"/>
      <c r="B22" s="629" t="s">
        <v>550</v>
      </c>
      <c r="C22" s="629"/>
      <c r="D22" s="629"/>
      <c r="E22" s="629"/>
      <c r="F22" s="629"/>
      <c r="G22" s="200"/>
      <c r="H22" s="205">
        <v>30600000000</v>
      </c>
      <c r="I22" s="200"/>
      <c r="J22" s="206">
        <v>0.51</v>
      </c>
      <c r="L22" s="193"/>
      <c r="M22" s="194"/>
      <c r="N22" s="193"/>
      <c r="O22" s="193"/>
      <c r="P22" s="193"/>
      <c r="Q22" s="194"/>
      <c r="R22" s="193"/>
    </row>
    <row r="23" spans="1:18" s="192" customFormat="1" ht="14.25">
      <c r="A23" s="199"/>
      <c r="B23" s="629" t="s">
        <v>551</v>
      </c>
      <c r="C23" s="629"/>
      <c r="D23" s="629"/>
      <c r="E23" s="629"/>
      <c r="F23" s="629"/>
      <c r="G23" s="200"/>
      <c r="H23" s="205">
        <v>3000000000</v>
      </c>
      <c r="I23" s="200"/>
      <c r="J23" s="206">
        <v>0.05</v>
      </c>
      <c r="L23" s="193"/>
      <c r="M23" s="194"/>
      <c r="N23" s="193"/>
      <c r="O23" s="193"/>
      <c r="P23" s="193"/>
      <c r="Q23" s="194"/>
      <c r="R23" s="193"/>
    </row>
    <row r="24" spans="1:18" s="192" customFormat="1" ht="14.25">
      <c r="A24" s="199"/>
      <c r="B24" s="629" t="s">
        <v>553</v>
      </c>
      <c r="C24" s="629"/>
      <c r="D24" s="629"/>
      <c r="E24" s="629"/>
      <c r="F24" s="629"/>
      <c r="G24" s="200"/>
      <c r="H24" s="205">
        <v>26400000000</v>
      </c>
      <c r="I24" s="200"/>
      <c r="J24" s="206">
        <v>0.44</v>
      </c>
      <c r="L24" s="193"/>
      <c r="M24" s="194"/>
      <c r="N24" s="193"/>
      <c r="O24" s="193"/>
      <c r="P24" s="193"/>
      <c r="Q24" s="194"/>
      <c r="R24" s="193"/>
    </row>
    <row r="25" spans="1:18" s="192" customFormat="1" ht="18" customHeight="1">
      <c r="A25" s="199"/>
      <c r="B25" s="626" t="s">
        <v>557</v>
      </c>
      <c r="C25" s="628"/>
      <c r="D25" s="628"/>
      <c r="E25" s="628"/>
      <c r="F25" s="628"/>
      <c r="G25" s="628"/>
      <c r="H25" s="628"/>
      <c r="I25" s="628"/>
      <c r="J25" s="628"/>
      <c r="L25" s="193"/>
      <c r="M25" s="194"/>
      <c r="N25" s="193"/>
      <c r="O25" s="193"/>
      <c r="P25" s="193"/>
      <c r="Q25" s="194"/>
      <c r="R25" s="193"/>
    </row>
    <row r="26" spans="1:18" s="192" customFormat="1" ht="18" customHeight="1">
      <c r="A26" s="195" t="s">
        <v>558</v>
      </c>
      <c r="B26" s="627" t="s">
        <v>559</v>
      </c>
      <c r="C26" s="627"/>
      <c r="D26" s="627"/>
      <c r="E26" s="627"/>
      <c r="F26" s="627"/>
      <c r="G26" s="627"/>
      <c r="H26" s="627"/>
      <c r="I26" s="627"/>
      <c r="J26" s="627"/>
      <c r="L26" s="193"/>
      <c r="M26" s="194"/>
      <c r="N26" s="193"/>
      <c r="O26" s="193"/>
      <c r="P26" s="193"/>
      <c r="Q26" s="194"/>
      <c r="R26" s="193"/>
    </row>
    <row r="27" spans="1:18" s="192" customFormat="1" ht="18" customHeight="1">
      <c r="A27" s="195" t="s">
        <v>560</v>
      </c>
      <c r="B27" s="627" t="s">
        <v>561</v>
      </c>
      <c r="C27" s="627"/>
      <c r="D27" s="627"/>
      <c r="E27" s="627"/>
      <c r="F27" s="627"/>
      <c r="G27" s="627"/>
      <c r="H27" s="627"/>
      <c r="I27" s="627"/>
      <c r="J27" s="627"/>
      <c r="L27" s="193"/>
      <c r="M27" s="194"/>
      <c r="N27" s="193"/>
      <c r="O27" s="193"/>
      <c r="P27" s="193"/>
      <c r="Q27" s="194"/>
      <c r="R27" s="193"/>
    </row>
    <row r="28" spans="1:18" s="192" customFormat="1" ht="25.5" customHeight="1">
      <c r="A28" s="195" t="s">
        <v>562</v>
      </c>
      <c r="B28" s="628" t="s">
        <v>563</v>
      </c>
      <c r="C28" s="628"/>
      <c r="D28" s="628"/>
      <c r="E28" s="628"/>
      <c r="F28" s="628"/>
      <c r="G28" s="628"/>
      <c r="H28" s="628"/>
      <c r="I28" s="628"/>
      <c r="J28" s="628"/>
      <c r="L28" s="193"/>
      <c r="M28" s="194"/>
      <c r="N28" s="193"/>
      <c r="O28" s="193"/>
      <c r="P28" s="193"/>
      <c r="Q28" s="194"/>
      <c r="R28" s="193"/>
    </row>
    <row r="29" spans="1:18" s="192" customFormat="1" ht="25.5" customHeight="1">
      <c r="A29" s="195" t="s">
        <v>562</v>
      </c>
      <c r="B29" s="629" t="s">
        <v>564</v>
      </c>
      <c r="C29" s="629"/>
      <c r="D29" s="629"/>
      <c r="E29" s="629"/>
      <c r="F29" s="629"/>
      <c r="G29" s="629"/>
      <c r="H29" s="629"/>
      <c r="I29" s="629"/>
      <c r="J29" s="629"/>
      <c r="L29" s="193"/>
      <c r="M29" s="194"/>
      <c r="N29" s="193"/>
      <c r="O29" s="193"/>
      <c r="P29" s="193"/>
      <c r="Q29" s="194"/>
      <c r="R29" s="193"/>
    </row>
    <row r="30" spans="1:18" s="192" customFormat="1" ht="21.75" customHeight="1">
      <c r="A30" s="195" t="s">
        <v>562</v>
      </c>
      <c r="B30" s="629" t="s">
        <v>565</v>
      </c>
      <c r="C30" s="629"/>
      <c r="D30" s="629"/>
      <c r="E30" s="629"/>
      <c r="F30" s="629"/>
      <c r="G30" s="629"/>
      <c r="H30" s="629"/>
      <c r="I30" s="629"/>
      <c r="J30" s="629"/>
      <c r="L30" s="193"/>
      <c r="M30" s="194"/>
      <c r="N30" s="193"/>
      <c r="O30" s="193"/>
      <c r="P30" s="193"/>
      <c r="Q30" s="194"/>
      <c r="R30" s="193"/>
    </row>
    <row r="31" spans="1:18" s="192" customFormat="1" ht="84.75" customHeight="1">
      <c r="A31" s="195" t="s">
        <v>562</v>
      </c>
      <c r="B31" s="629" t="s">
        <v>566</v>
      </c>
      <c r="C31" s="629"/>
      <c r="D31" s="629"/>
      <c r="E31" s="629"/>
      <c r="F31" s="629"/>
      <c r="G31" s="629"/>
      <c r="H31" s="629"/>
      <c r="I31" s="629"/>
      <c r="J31" s="629"/>
      <c r="L31" s="193"/>
      <c r="M31" s="194"/>
      <c r="N31" s="193"/>
      <c r="O31" s="193"/>
      <c r="P31" s="193"/>
      <c r="Q31" s="194"/>
      <c r="R31" s="193"/>
    </row>
    <row r="32" spans="1:18" s="192" customFormat="1" ht="25.5" customHeight="1">
      <c r="A32" s="195" t="s">
        <v>562</v>
      </c>
      <c r="B32" s="629" t="s">
        <v>567</v>
      </c>
      <c r="C32" s="629"/>
      <c r="D32" s="629"/>
      <c r="E32" s="629"/>
      <c r="F32" s="629"/>
      <c r="G32" s="629"/>
      <c r="H32" s="629"/>
      <c r="I32" s="629"/>
      <c r="J32" s="629"/>
      <c r="L32" s="193"/>
      <c r="M32" s="194"/>
      <c r="N32" s="193"/>
      <c r="O32" s="193"/>
      <c r="P32" s="193"/>
      <c r="Q32" s="194"/>
      <c r="R32" s="193"/>
    </row>
    <row r="33" spans="1:18" s="192" customFormat="1" ht="36.75" customHeight="1">
      <c r="A33" s="195" t="s">
        <v>562</v>
      </c>
      <c r="B33" s="629" t="s">
        <v>568</v>
      </c>
      <c r="C33" s="629"/>
      <c r="D33" s="629"/>
      <c r="E33" s="629"/>
      <c r="F33" s="629"/>
      <c r="G33" s="629"/>
      <c r="H33" s="629"/>
      <c r="I33" s="629"/>
      <c r="J33" s="629"/>
      <c r="L33" s="193"/>
      <c r="M33" s="194"/>
      <c r="N33" s="193"/>
      <c r="O33" s="193"/>
      <c r="P33" s="193"/>
      <c r="Q33" s="194"/>
      <c r="R33" s="193"/>
    </row>
    <row r="34" spans="1:18" s="192" customFormat="1" ht="36" customHeight="1">
      <c r="A34" s="195" t="s">
        <v>562</v>
      </c>
      <c r="B34" s="629" t="s">
        <v>569</v>
      </c>
      <c r="C34" s="629"/>
      <c r="D34" s="629"/>
      <c r="E34" s="629"/>
      <c r="F34" s="629"/>
      <c r="G34" s="629"/>
      <c r="H34" s="629"/>
      <c r="I34" s="629"/>
      <c r="J34" s="629"/>
      <c r="L34" s="193"/>
      <c r="M34" s="194"/>
      <c r="N34" s="193"/>
      <c r="O34" s="193"/>
      <c r="P34" s="193"/>
      <c r="Q34" s="194"/>
      <c r="R34" s="193"/>
    </row>
    <row r="35" spans="1:18" s="192" customFormat="1" ht="25.5" customHeight="1">
      <c r="A35" s="195" t="s">
        <v>562</v>
      </c>
      <c r="B35" s="629" t="s">
        <v>570</v>
      </c>
      <c r="C35" s="629"/>
      <c r="D35" s="629"/>
      <c r="E35" s="629"/>
      <c r="F35" s="629"/>
      <c r="G35" s="629"/>
      <c r="H35" s="629"/>
      <c r="I35" s="629"/>
      <c r="J35" s="629"/>
      <c r="L35" s="193"/>
      <c r="M35" s="194"/>
      <c r="N35" s="193"/>
      <c r="O35" s="193"/>
      <c r="P35" s="193"/>
      <c r="Q35" s="194"/>
      <c r="R35" s="193"/>
    </row>
    <row r="36" spans="1:18" s="192" customFormat="1" ht="25.5" customHeight="1">
      <c r="A36" s="195" t="s">
        <v>562</v>
      </c>
      <c r="B36" s="629" t="s">
        <v>571</v>
      </c>
      <c r="C36" s="629"/>
      <c r="D36" s="629"/>
      <c r="E36" s="629"/>
      <c r="F36" s="629"/>
      <c r="G36" s="629"/>
      <c r="H36" s="629"/>
      <c r="I36" s="629"/>
      <c r="J36" s="629"/>
      <c r="L36" s="193"/>
      <c r="M36" s="194"/>
      <c r="N36" s="193"/>
      <c r="O36" s="193"/>
      <c r="P36" s="193"/>
      <c r="Q36" s="194"/>
      <c r="R36" s="193"/>
    </row>
    <row r="37" spans="1:18" s="192" customFormat="1" ht="9" customHeight="1">
      <c r="A37" s="199"/>
      <c r="B37" s="628"/>
      <c r="C37" s="628"/>
      <c r="D37" s="628"/>
      <c r="E37" s="628"/>
      <c r="F37" s="628"/>
      <c r="G37" s="628"/>
      <c r="H37" s="628"/>
      <c r="I37" s="628"/>
      <c r="J37" s="628"/>
      <c r="L37" s="193"/>
      <c r="M37" s="194"/>
      <c r="N37" s="193"/>
      <c r="O37" s="193"/>
      <c r="P37" s="193"/>
      <c r="Q37" s="194"/>
      <c r="R37" s="193"/>
    </row>
    <row r="38" spans="1:18" s="192" customFormat="1" ht="21.75" customHeight="1">
      <c r="A38" s="191" t="s">
        <v>572</v>
      </c>
      <c r="B38" s="626" t="s">
        <v>573</v>
      </c>
      <c r="C38" s="626"/>
      <c r="D38" s="626"/>
      <c r="E38" s="626"/>
      <c r="F38" s="626"/>
      <c r="G38" s="626"/>
      <c r="H38" s="626"/>
      <c r="I38" s="626"/>
      <c r="J38" s="626"/>
      <c r="L38" s="193"/>
      <c r="M38" s="194"/>
      <c r="N38" s="193"/>
      <c r="O38" s="193"/>
      <c r="P38" s="193"/>
      <c r="Q38" s="194"/>
      <c r="R38" s="193"/>
    </row>
    <row r="39" spans="1:18" s="192" customFormat="1" ht="18.75" customHeight="1">
      <c r="A39" s="199" t="s">
        <v>541</v>
      </c>
      <c r="B39" s="628" t="s">
        <v>574</v>
      </c>
      <c r="C39" s="628"/>
      <c r="D39" s="628"/>
      <c r="E39" s="628"/>
      <c r="F39" s="628"/>
      <c r="G39" s="628"/>
      <c r="H39" s="628"/>
      <c r="I39" s="628"/>
      <c r="J39" s="628"/>
      <c r="L39" s="193"/>
      <c r="M39" s="194"/>
      <c r="N39" s="193"/>
      <c r="O39" s="193"/>
      <c r="P39" s="193"/>
      <c r="Q39" s="194"/>
      <c r="R39" s="193"/>
    </row>
    <row r="40" spans="1:18" s="192" customFormat="1" ht="18.75" customHeight="1">
      <c r="A40" s="199" t="s">
        <v>558</v>
      </c>
      <c r="B40" s="628" t="s">
        <v>575</v>
      </c>
      <c r="C40" s="628"/>
      <c r="D40" s="628"/>
      <c r="E40" s="628"/>
      <c r="F40" s="628"/>
      <c r="G40" s="628"/>
      <c r="H40" s="628"/>
      <c r="I40" s="628"/>
      <c r="J40" s="628"/>
      <c r="L40" s="193"/>
      <c r="M40" s="194"/>
      <c r="N40" s="193"/>
      <c r="O40" s="193"/>
      <c r="P40" s="193"/>
      <c r="Q40" s="194"/>
      <c r="R40" s="193"/>
    </row>
    <row r="41" spans="1:18" s="192" customFormat="1" ht="6.75" customHeight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L41" s="193"/>
      <c r="M41" s="194"/>
      <c r="N41" s="193"/>
      <c r="O41" s="193"/>
      <c r="P41" s="193"/>
      <c r="Q41" s="194"/>
      <c r="R41" s="193"/>
    </row>
    <row r="42" spans="1:18" s="192" customFormat="1" ht="21.75" customHeight="1">
      <c r="A42" s="191" t="s">
        <v>576</v>
      </c>
      <c r="B42" s="626" t="s">
        <v>577</v>
      </c>
      <c r="C42" s="626"/>
      <c r="D42" s="626"/>
      <c r="E42" s="626"/>
      <c r="F42" s="626"/>
      <c r="G42" s="626"/>
      <c r="H42" s="626"/>
      <c r="I42" s="626"/>
      <c r="J42" s="626"/>
      <c r="L42" s="193"/>
      <c r="M42" s="194"/>
      <c r="N42" s="193"/>
      <c r="O42" s="193"/>
      <c r="P42" s="193"/>
      <c r="Q42" s="194"/>
      <c r="R42" s="193"/>
    </row>
    <row r="43" spans="1:18" s="192" customFormat="1" ht="48" customHeight="1">
      <c r="A43" s="199" t="s">
        <v>541</v>
      </c>
      <c r="B43" s="628" t="s">
        <v>578</v>
      </c>
      <c r="C43" s="628"/>
      <c r="D43" s="628"/>
      <c r="E43" s="628"/>
      <c r="F43" s="628"/>
      <c r="G43" s="628"/>
      <c r="H43" s="628"/>
      <c r="I43" s="628"/>
      <c r="J43" s="628"/>
      <c r="L43" s="193"/>
      <c r="M43" s="194"/>
      <c r="N43" s="193"/>
      <c r="O43" s="193"/>
      <c r="P43" s="193"/>
      <c r="Q43" s="194"/>
      <c r="R43" s="193"/>
    </row>
    <row r="44" spans="1:18" s="192" customFormat="1" ht="18.75" customHeight="1">
      <c r="A44" s="199" t="s">
        <v>558</v>
      </c>
      <c r="B44" s="628" t="s">
        <v>579</v>
      </c>
      <c r="C44" s="628"/>
      <c r="D44" s="628"/>
      <c r="E44" s="628"/>
      <c r="F44" s="628"/>
      <c r="G44" s="628"/>
      <c r="H44" s="628"/>
      <c r="I44" s="628"/>
      <c r="J44" s="628"/>
      <c r="L44" s="193"/>
      <c r="M44" s="194"/>
      <c r="N44" s="193"/>
      <c r="O44" s="193"/>
      <c r="P44" s="193"/>
      <c r="Q44" s="194"/>
      <c r="R44" s="193"/>
    </row>
    <row r="45" spans="1:18" s="192" customFormat="1" ht="51" customHeight="1">
      <c r="A45" s="199"/>
      <c r="B45" s="628" t="s">
        <v>580</v>
      </c>
      <c r="C45" s="628"/>
      <c r="D45" s="628"/>
      <c r="E45" s="628"/>
      <c r="F45" s="628"/>
      <c r="G45" s="628"/>
      <c r="H45" s="628"/>
      <c r="I45" s="628"/>
      <c r="J45" s="628"/>
      <c r="L45" s="193"/>
      <c r="M45" s="194"/>
      <c r="N45" s="193"/>
      <c r="O45" s="193"/>
      <c r="P45" s="193"/>
      <c r="Q45" s="194"/>
      <c r="R45" s="193"/>
    </row>
    <row r="46" spans="1:18" s="192" customFormat="1" ht="31.5" customHeight="1">
      <c r="A46" s="199" t="s">
        <v>560</v>
      </c>
      <c r="B46" s="628" t="s">
        <v>581</v>
      </c>
      <c r="C46" s="628"/>
      <c r="D46" s="628"/>
      <c r="E46" s="628"/>
      <c r="F46" s="628"/>
      <c r="G46" s="628"/>
      <c r="H46" s="628"/>
      <c r="I46" s="628"/>
      <c r="J46" s="628"/>
      <c r="L46" s="193"/>
      <c r="M46" s="194"/>
      <c r="N46" s="193"/>
      <c r="O46" s="193"/>
      <c r="P46" s="193"/>
      <c r="Q46" s="194"/>
      <c r="R46" s="193"/>
    </row>
    <row r="47" spans="1:18" s="192" customFormat="1" ht="21.75" customHeight="1">
      <c r="A47" s="191" t="s">
        <v>582</v>
      </c>
      <c r="B47" s="626" t="s">
        <v>583</v>
      </c>
      <c r="C47" s="626"/>
      <c r="D47" s="626"/>
      <c r="E47" s="626"/>
      <c r="F47" s="626"/>
      <c r="G47" s="626"/>
      <c r="H47" s="626"/>
      <c r="I47" s="626"/>
      <c r="J47" s="626"/>
      <c r="L47" s="193"/>
      <c r="M47" s="194"/>
      <c r="N47" s="193"/>
      <c r="O47" s="193"/>
      <c r="P47" s="193"/>
      <c r="Q47" s="194"/>
      <c r="R47" s="193"/>
    </row>
    <row r="48" spans="1:18" s="192" customFormat="1" ht="21.75" customHeight="1">
      <c r="A48" s="199" t="s">
        <v>584</v>
      </c>
      <c r="B48" s="626" t="s">
        <v>585</v>
      </c>
      <c r="C48" s="626"/>
      <c r="D48" s="626"/>
      <c r="E48" s="626"/>
      <c r="F48" s="626"/>
      <c r="G48" s="626"/>
      <c r="H48" s="626"/>
      <c r="I48" s="626"/>
      <c r="J48" s="626"/>
      <c r="L48" s="193"/>
      <c r="M48" s="194"/>
      <c r="N48" s="193"/>
      <c r="O48" s="193"/>
      <c r="P48" s="193"/>
      <c r="Q48" s="194"/>
      <c r="R48" s="193"/>
    </row>
    <row r="49" spans="1:18" s="192" customFormat="1" ht="89.25" customHeight="1">
      <c r="A49" s="199"/>
      <c r="B49" s="628" t="s">
        <v>586</v>
      </c>
      <c r="C49" s="628"/>
      <c r="D49" s="628"/>
      <c r="E49" s="628"/>
      <c r="F49" s="628"/>
      <c r="G49" s="628"/>
      <c r="H49" s="628"/>
      <c r="I49" s="628"/>
      <c r="J49" s="628"/>
      <c r="L49" s="193"/>
      <c r="M49" s="194"/>
      <c r="N49" s="193"/>
      <c r="O49" s="193"/>
      <c r="P49" s="193"/>
      <c r="Q49" s="194"/>
      <c r="R49" s="193"/>
    </row>
    <row r="50" spans="1:18" s="192" customFormat="1" ht="87.75" customHeight="1">
      <c r="A50" s="199"/>
      <c r="B50" s="628" t="s">
        <v>587</v>
      </c>
      <c r="C50" s="628"/>
      <c r="D50" s="628"/>
      <c r="E50" s="628"/>
      <c r="F50" s="628"/>
      <c r="G50" s="628"/>
      <c r="H50" s="628"/>
      <c r="I50" s="628"/>
      <c r="J50" s="628"/>
      <c r="L50" s="193"/>
      <c r="M50" s="194"/>
      <c r="N50" s="193"/>
      <c r="O50" s="193"/>
      <c r="P50" s="193"/>
      <c r="Q50" s="194"/>
      <c r="R50" s="193"/>
    </row>
    <row r="51" spans="1:18" s="192" customFormat="1" ht="5.25" customHeight="1">
      <c r="A51" s="199"/>
      <c r="B51" s="628"/>
      <c r="C51" s="628"/>
      <c r="D51" s="628"/>
      <c r="E51" s="628"/>
      <c r="F51" s="628"/>
      <c r="G51" s="628"/>
      <c r="H51" s="628"/>
      <c r="I51" s="628"/>
      <c r="J51" s="628"/>
      <c r="L51" s="193"/>
      <c r="M51" s="194"/>
      <c r="N51" s="193"/>
      <c r="O51" s="193"/>
      <c r="P51" s="193"/>
      <c r="Q51" s="194"/>
      <c r="R51" s="193"/>
    </row>
    <row r="52" spans="1:18" s="201" customFormat="1" ht="21.75" customHeight="1">
      <c r="A52" s="191" t="s">
        <v>588</v>
      </c>
      <c r="B52" s="626" t="s">
        <v>589</v>
      </c>
      <c r="C52" s="626"/>
      <c r="D52" s="626"/>
      <c r="E52" s="626"/>
      <c r="F52" s="626"/>
      <c r="G52" s="626"/>
      <c r="H52" s="626"/>
      <c r="I52" s="626"/>
      <c r="J52" s="626"/>
      <c r="L52" s="202"/>
      <c r="M52" s="203"/>
      <c r="N52" s="202"/>
      <c r="O52" s="202"/>
      <c r="P52" s="202"/>
      <c r="Q52" s="203"/>
      <c r="R52" s="202"/>
    </row>
    <row r="53" spans="1:18" s="196" customFormat="1" ht="21.75" customHeight="1">
      <c r="A53" s="195" t="s">
        <v>541</v>
      </c>
      <c r="B53" s="627" t="s">
        <v>590</v>
      </c>
      <c r="C53" s="627"/>
      <c r="D53" s="627"/>
      <c r="E53" s="627"/>
      <c r="F53" s="627"/>
      <c r="G53" s="627"/>
      <c r="H53" s="627"/>
      <c r="I53" s="627"/>
      <c r="J53" s="627"/>
      <c r="L53" s="197"/>
      <c r="M53" s="198"/>
      <c r="N53" s="197"/>
      <c r="O53" s="197"/>
      <c r="P53" s="197"/>
      <c r="Q53" s="198"/>
      <c r="R53" s="197"/>
    </row>
    <row r="54" spans="1:18" s="192" customFormat="1" ht="19.5" customHeight="1">
      <c r="A54" s="209"/>
      <c r="B54" s="626" t="s">
        <v>591</v>
      </c>
      <c r="C54" s="626"/>
      <c r="D54" s="626"/>
      <c r="E54" s="626"/>
      <c r="F54" s="626"/>
      <c r="G54" s="626"/>
      <c r="H54" s="626"/>
      <c r="I54" s="626"/>
      <c r="J54" s="626"/>
      <c r="L54" s="193"/>
      <c r="M54" s="194"/>
      <c r="N54" s="193"/>
      <c r="O54" s="193"/>
      <c r="P54" s="193"/>
      <c r="Q54" s="194"/>
      <c r="R54" s="193"/>
    </row>
    <row r="55" spans="1:18" s="192" customFormat="1" ht="37.5" customHeight="1">
      <c r="A55" s="199"/>
      <c r="B55" s="628" t="s">
        <v>592</v>
      </c>
      <c r="C55" s="628"/>
      <c r="D55" s="628"/>
      <c r="E55" s="628"/>
      <c r="F55" s="628"/>
      <c r="G55" s="628"/>
      <c r="H55" s="628"/>
      <c r="I55" s="628"/>
      <c r="J55" s="628"/>
      <c r="L55" s="193"/>
      <c r="M55" s="194"/>
      <c r="N55" s="193"/>
      <c r="O55" s="193"/>
      <c r="P55" s="193"/>
      <c r="Q55" s="194"/>
      <c r="R55" s="193"/>
    </row>
    <row r="56" spans="1:18" s="196" customFormat="1" ht="24.75" customHeight="1">
      <c r="A56" s="195" t="s">
        <v>558</v>
      </c>
      <c r="B56" s="627" t="s">
        <v>593</v>
      </c>
      <c r="C56" s="627"/>
      <c r="D56" s="627"/>
      <c r="E56" s="627"/>
      <c r="F56" s="627"/>
      <c r="G56" s="627"/>
      <c r="H56" s="627"/>
      <c r="I56" s="627"/>
      <c r="J56" s="627"/>
      <c r="L56" s="197"/>
      <c r="M56" s="198"/>
      <c r="N56" s="197"/>
      <c r="O56" s="197"/>
      <c r="P56" s="197"/>
      <c r="Q56" s="198"/>
      <c r="R56" s="197"/>
    </row>
    <row r="57" spans="1:18" s="192" customFormat="1" ht="27" customHeight="1">
      <c r="A57" s="210"/>
      <c r="B57" s="626" t="s">
        <v>594</v>
      </c>
      <c r="C57" s="626"/>
      <c r="D57" s="626"/>
      <c r="E57" s="626"/>
      <c r="F57" s="626"/>
      <c r="G57" s="626"/>
      <c r="H57" s="626"/>
      <c r="I57" s="626"/>
      <c r="J57" s="626"/>
      <c r="L57" s="193"/>
      <c r="M57" s="194"/>
      <c r="N57" s="193"/>
      <c r="O57" s="193"/>
      <c r="P57" s="193"/>
      <c r="Q57" s="194"/>
      <c r="R57" s="193"/>
    </row>
    <row r="58" spans="1:18" s="192" customFormat="1" ht="94.5" customHeight="1">
      <c r="A58" s="210"/>
      <c r="B58" s="628" t="s">
        <v>595</v>
      </c>
      <c r="C58" s="628"/>
      <c r="D58" s="628"/>
      <c r="E58" s="628"/>
      <c r="F58" s="628"/>
      <c r="G58" s="628"/>
      <c r="H58" s="628"/>
      <c r="I58" s="628"/>
      <c r="J58" s="628"/>
      <c r="K58" s="211"/>
      <c r="L58" s="211"/>
      <c r="M58" s="194"/>
      <c r="N58" s="193"/>
      <c r="O58" s="193"/>
      <c r="P58" s="193"/>
      <c r="Q58" s="194"/>
      <c r="R58" s="193"/>
    </row>
    <row r="59" spans="1:18" s="192" customFormat="1" ht="21.75" customHeight="1">
      <c r="A59" s="195" t="s">
        <v>560</v>
      </c>
      <c r="B59" s="627" t="s">
        <v>596</v>
      </c>
      <c r="C59" s="627"/>
      <c r="D59" s="627"/>
      <c r="E59" s="627"/>
      <c r="F59" s="627"/>
      <c r="G59" s="627"/>
      <c r="H59" s="627"/>
      <c r="I59" s="627"/>
      <c r="J59" s="627"/>
      <c r="L59" s="193"/>
      <c r="M59" s="194"/>
      <c r="N59" s="193"/>
      <c r="O59" s="193"/>
      <c r="P59" s="193"/>
      <c r="Q59" s="194"/>
      <c r="R59" s="193"/>
    </row>
    <row r="60" spans="1:18" s="196" customFormat="1" ht="20.25" customHeight="1">
      <c r="A60" s="212" t="s">
        <v>597</v>
      </c>
      <c r="B60" s="627" t="s">
        <v>598</v>
      </c>
      <c r="C60" s="627"/>
      <c r="D60" s="627"/>
      <c r="E60" s="627"/>
      <c r="F60" s="627"/>
      <c r="G60" s="627"/>
      <c r="H60" s="627"/>
      <c r="I60" s="627"/>
      <c r="J60" s="627"/>
      <c r="L60" s="197"/>
      <c r="M60" s="198"/>
      <c r="N60" s="197"/>
      <c r="O60" s="197"/>
      <c r="P60" s="197"/>
      <c r="Q60" s="198"/>
      <c r="R60" s="197"/>
    </row>
    <row r="61" spans="1:18" s="192" customFormat="1" ht="33.75" customHeight="1">
      <c r="A61" s="210" t="s">
        <v>599</v>
      </c>
      <c r="B61" s="628" t="s">
        <v>600</v>
      </c>
      <c r="C61" s="628"/>
      <c r="D61" s="628"/>
      <c r="E61" s="628"/>
      <c r="F61" s="628"/>
      <c r="G61" s="628"/>
      <c r="H61" s="628"/>
      <c r="I61" s="628"/>
      <c r="J61" s="628"/>
      <c r="L61" s="193"/>
      <c r="M61" s="194"/>
      <c r="N61" s="193"/>
      <c r="O61" s="193"/>
      <c r="P61" s="193"/>
      <c r="Q61" s="194"/>
      <c r="R61" s="193"/>
    </row>
    <row r="62" spans="1:18" s="192" customFormat="1" ht="38.25" customHeight="1">
      <c r="A62" s="210" t="s">
        <v>599</v>
      </c>
      <c r="B62" s="628" t="s">
        <v>601</v>
      </c>
      <c r="C62" s="628"/>
      <c r="D62" s="628"/>
      <c r="E62" s="628"/>
      <c r="F62" s="628"/>
      <c r="G62" s="628"/>
      <c r="H62" s="628"/>
      <c r="I62" s="628"/>
      <c r="J62" s="628"/>
      <c r="L62" s="193"/>
      <c r="M62" s="194"/>
      <c r="N62" s="193"/>
      <c r="O62" s="193"/>
      <c r="P62" s="193"/>
      <c r="Q62" s="194"/>
      <c r="R62" s="193"/>
    </row>
    <row r="63" spans="1:18" s="192" customFormat="1" ht="12" customHeight="1">
      <c r="A63" s="210"/>
      <c r="B63" s="200"/>
      <c r="C63" s="200"/>
      <c r="D63" s="200"/>
      <c r="E63" s="200"/>
      <c r="F63" s="200"/>
      <c r="G63" s="200"/>
      <c r="H63" s="200"/>
      <c r="I63" s="200"/>
      <c r="J63" s="200"/>
      <c r="L63" s="193"/>
      <c r="M63" s="194"/>
      <c r="N63" s="193"/>
      <c r="O63" s="193"/>
      <c r="P63" s="193"/>
      <c r="Q63" s="194"/>
      <c r="R63" s="193"/>
    </row>
    <row r="64" spans="1:18" s="196" customFormat="1" ht="21.75" customHeight="1">
      <c r="A64" s="212" t="s">
        <v>602</v>
      </c>
      <c r="B64" s="627" t="s">
        <v>603</v>
      </c>
      <c r="C64" s="627"/>
      <c r="D64" s="627"/>
      <c r="E64" s="627"/>
      <c r="F64" s="627"/>
      <c r="G64" s="627"/>
      <c r="H64" s="627"/>
      <c r="I64" s="627"/>
      <c r="J64" s="627"/>
      <c r="L64" s="197"/>
      <c r="M64" s="198"/>
      <c r="N64" s="197"/>
      <c r="O64" s="197"/>
      <c r="P64" s="197"/>
      <c r="Q64" s="198"/>
      <c r="R64" s="197"/>
    </row>
    <row r="65" spans="1:18" s="192" customFormat="1" ht="63.75" customHeight="1">
      <c r="A65" s="210"/>
      <c r="B65" s="628" t="s">
        <v>604</v>
      </c>
      <c r="C65" s="628"/>
      <c r="D65" s="628"/>
      <c r="E65" s="628"/>
      <c r="F65" s="628"/>
      <c r="G65" s="628"/>
      <c r="H65" s="628"/>
      <c r="I65" s="628"/>
      <c r="J65" s="628"/>
      <c r="L65" s="193"/>
      <c r="M65" s="194"/>
      <c r="N65" s="193"/>
      <c r="O65" s="193"/>
      <c r="P65" s="193"/>
      <c r="Q65" s="194"/>
      <c r="R65" s="193"/>
    </row>
    <row r="66" spans="1:18" s="192" customFormat="1" ht="19.5" customHeight="1">
      <c r="A66" s="199"/>
      <c r="B66" s="633" t="s">
        <v>605</v>
      </c>
      <c r="C66" s="634"/>
      <c r="D66" s="634"/>
      <c r="E66" s="634"/>
      <c r="F66" s="634"/>
      <c r="G66" s="214"/>
      <c r="H66" s="215"/>
      <c r="I66" s="216"/>
      <c r="J66" s="217" t="s">
        <v>606</v>
      </c>
      <c r="L66" s="193"/>
      <c r="M66" s="194"/>
      <c r="N66" s="193"/>
      <c r="O66" s="193"/>
      <c r="P66" s="193"/>
      <c r="Q66" s="194"/>
      <c r="R66" s="193"/>
    </row>
    <row r="67" spans="1:18" s="192" customFormat="1" ht="15" customHeight="1">
      <c r="A67" s="199"/>
      <c r="B67" s="635" t="s">
        <v>607</v>
      </c>
      <c r="C67" s="636"/>
      <c r="D67" s="636"/>
      <c r="E67" s="636"/>
      <c r="F67" s="636"/>
      <c r="G67" s="213"/>
      <c r="H67" s="218"/>
      <c r="I67" s="219"/>
      <c r="J67" s="220" t="s">
        <v>608</v>
      </c>
      <c r="L67" s="221"/>
      <c r="M67" s="194"/>
      <c r="N67" s="193"/>
      <c r="O67" s="193"/>
      <c r="P67" s="193"/>
      <c r="Q67" s="194"/>
      <c r="R67" s="193"/>
    </row>
    <row r="68" spans="1:18" s="192" customFormat="1" ht="15" customHeight="1">
      <c r="A68" s="199"/>
      <c r="B68" s="635" t="s">
        <v>609</v>
      </c>
      <c r="C68" s="636"/>
      <c r="D68" s="636"/>
      <c r="E68" s="636"/>
      <c r="F68" s="636"/>
      <c r="G68" s="213"/>
      <c r="H68" s="218"/>
      <c r="I68" s="219"/>
      <c r="J68" s="220" t="s">
        <v>610</v>
      </c>
      <c r="L68" s="221"/>
      <c r="M68" s="194"/>
      <c r="N68" s="193"/>
      <c r="O68" s="193"/>
      <c r="P68" s="193"/>
      <c r="Q68" s="194"/>
      <c r="R68" s="193"/>
    </row>
    <row r="69" spans="1:18" s="192" customFormat="1" ht="15" customHeight="1">
      <c r="A69" s="199"/>
      <c r="B69" s="635" t="s">
        <v>611</v>
      </c>
      <c r="C69" s="636"/>
      <c r="D69" s="636"/>
      <c r="E69" s="636"/>
      <c r="F69" s="636"/>
      <c r="G69" s="213"/>
      <c r="H69" s="218"/>
      <c r="I69" s="219"/>
      <c r="J69" s="220" t="s">
        <v>612</v>
      </c>
      <c r="L69" s="221"/>
      <c r="M69" s="194"/>
      <c r="N69" s="193"/>
      <c r="O69" s="193"/>
      <c r="P69" s="193"/>
      <c r="Q69" s="194"/>
      <c r="R69" s="193"/>
    </row>
    <row r="70" spans="1:18" s="192" customFormat="1" ht="15" customHeight="1">
      <c r="A70" s="199"/>
      <c r="B70" s="635" t="s">
        <v>613</v>
      </c>
      <c r="C70" s="636"/>
      <c r="D70" s="636"/>
      <c r="E70" s="636"/>
      <c r="F70" s="636"/>
      <c r="G70" s="213"/>
      <c r="H70" s="218"/>
      <c r="I70" s="219"/>
      <c r="J70" s="220" t="s">
        <v>614</v>
      </c>
      <c r="L70" s="221"/>
      <c r="M70" s="194"/>
      <c r="N70" s="193"/>
      <c r="O70" s="193"/>
      <c r="P70" s="193"/>
      <c r="Q70" s="194"/>
      <c r="R70" s="193"/>
    </row>
    <row r="71" spans="1:18" s="192" customFormat="1" ht="15" customHeight="1">
      <c r="A71" s="199"/>
      <c r="B71" s="635" t="s">
        <v>615</v>
      </c>
      <c r="C71" s="636"/>
      <c r="D71" s="636"/>
      <c r="E71" s="636"/>
      <c r="F71" s="636"/>
      <c r="G71" s="213"/>
      <c r="H71" s="218"/>
      <c r="I71" s="219"/>
      <c r="J71" s="222" t="s">
        <v>616</v>
      </c>
      <c r="L71" s="221"/>
      <c r="M71" s="194"/>
      <c r="N71" s="193"/>
      <c r="O71" s="193"/>
      <c r="P71" s="193"/>
      <c r="Q71" s="194"/>
      <c r="R71" s="193"/>
    </row>
    <row r="72" spans="1:18" s="192" customFormat="1" ht="15" customHeight="1">
      <c r="A72" s="199"/>
      <c r="B72" s="637" t="s">
        <v>617</v>
      </c>
      <c r="C72" s="638"/>
      <c r="D72" s="638"/>
      <c r="E72" s="638"/>
      <c r="F72" s="638"/>
      <c r="G72" s="160"/>
      <c r="H72" s="224"/>
      <c r="I72" s="225"/>
      <c r="J72" s="226" t="s">
        <v>618</v>
      </c>
      <c r="L72" s="221"/>
      <c r="M72" s="194"/>
      <c r="N72" s="193"/>
      <c r="O72" s="193"/>
      <c r="P72" s="193"/>
      <c r="Q72" s="194"/>
      <c r="R72" s="193"/>
    </row>
    <row r="73" spans="1:18" s="192" customFormat="1" ht="8.25" customHeight="1">
      <c r="A73" s="210"/>
      <c r="B73" s="200"/>
      <c r="C73" s="200"/>
      <c r="D73" s="200"/>
      <c r="E73" s="200"/>
      <c r="F73" s="200"/>
      <c r="G73" s="200"/>
      <c r="H73" s="200"/>
      <c r="I73" s="200"/>
      <c r="J73" s="200"/>
      <c r="L73" s="221"/>
      <c r="M73" s="194"/>
      <c r="N73" s="193"/>
      <c r="O73" s="193"/>
      <c r="P73" s="193"/>
      <c r="Q73" s="194"/>
      <c r="R73" s="193"/>
    </row>
    <row r="74" spans="1:18" s="192" customFormat="1" ht="18.75" customHeight="1">
      <c r="A74" s="212" t="s">
        <v>619</v>
      </c>
      <c r="B74" s="627" t="s">
        <v>620</v>
      </c>
      <c r="C74" s="627"/>
      <c r="D74" s="627"/>
      <c r="E74" s="627"/>
      <c r="F74" s="627"/>
      <c r="G74" s="627"/>
      <c r="H74" s="627"/>
      <c r="I74" s="627"/>
      <c r="J74" s="627"/>
      <c r="L74" s="221"/>
      <c r="M74" s="194"/>
      <c r="N74" s="193"/>
      <c r="O74" s="193"/>
      <c r="P74" s="193"/>
      <c r="Q74" s="194"/>
      <c r="R74" s="193"/>
    </row>
    <row r="75" spans="1:18" s="192" customFormat="1" ht="14.25">
      <c r="A75" s="212"/>
      <c r="B75" s="628"/>
      <c r="C75" s="628"/>
      <c r="D75" s="628"/>
      <c r="E75" s="628"/>
      <c r="F75" s="628"/>
      <c r="G75" s="628"/>
      <c r="H75" s="628"/>
      <c r="I75" s="628"/>
      <c r="J75" s="628"/>
      <c r="L75" s="221"/>
      <c r="M75" s="194"/>
      <c r="N75" s="193"/>
      <c r="O75" s="193"/>
      <c r="P75" s="193"/>
      <c r="Q75" s="194"/>
      <c r="R75" s="193"/>
    </row>
    <row r="76" spans="1:18" s="192" customFormat="1" ht="18.75" customHeight="1">
      <c r="A76" s="212" t="s">
        <v>621</v>
      </c>
      <c r="B76" s="627" t="s">
        <v>622</v>
      </c>
      <c r="C76" s="627"/>
      <c r="D76" s="627"/>
      <c r="E76" s="627"/>
      <c r="F76" s="627"/>
      <c r="G76" s="627"/>
      <c r="H76" s="627"/>
      <c r="I76" s="627"/>
      <c r="J76" s="627"/>
      <c r="L76" s="221"/>
      <c r="M76" s="194"/>
      <c r="N76" s="193"/>
      <c r="O76" s="193"/>
      <c r="P76" s="193"/>
      <c r="Q76" s="194"/>
      <c r="R76" s="193"/>
    </row>
    <row r="77" spans="1:18" s="192" customFormat="1" ht="51" customHeight="1">
      <c r="A77" s="212" t="s">
        <v>623</v>
      </c>
      <c r="B77" s="627" t="s">
        <v>624</v>
      </c>
      <c r="C77" s="628"/>
      <c r="D77" s="628"/>
      <c r="E77" s="628"/>
      <c r="F77" s="628"/>
      <c r="G77" s="628"/>
      <c r="H77" s="628"/>
      <c r="I77" s="628"/>
      <c r="J77" s="628"/>
      <c r="L77" s="221"/>
      <c r="M77" s="194"/>
      <c r="N77" s="193"/>
      <c r="O77" s="193"/>
      <c r="P77" s="193"/>
      <c r="Q77" s="194"/>
      <c r="R77" s="193"/>
    </row>
    <row r="78" spans="1:18" s="192" customFormat="1" ht="51" customHeight="1">
      <c r="A78" s="212" t="s">
        <v>625</v>
      </c>
      <c r="B78" s="627" t="s">
        <v>626</v>
      </c>
      <c r="C78" s="628"/>
      <c r="D78" s="628"/>
      <c r="E78" s="628"/>
      <c r="F78" s="628"/>
      <c r="G78" s="628"/>
      <c r="H78" s="628"/>
      <c r="I78" s="628"/>
      <c r="J78" s="628"/>
      <c r="L78" s="221"/>
      <c r="M78" s="194"/>
      <c r="N78" s="193"/>
      <c r="O78" s="193"/>
      <c r="P78" s="193"/>
      <c r="Q78" s="194"/>
      <c r="R78" s="193"/>
    </row>
    <row r="79" spans="1:18" s="192" customFormat="1" ht="18.75" customHeight="1">
      <c r="A79" s="212" t="s">
        <v>627</v>
      </c>
      <c r="B79" s="627" t="s">
        <v>628</v>
      </c>
      <c r="C79" s="628"/>
      <c r="D79" s="628"/>
      <c r="E79" s="628"/>
      <c r="F79" s="628"/>
      <c r="G79" s="628"/>
      <c r="H79" s="628"/>
      <c r="I79" s="628"/>
      <c r="J79" s="628"/>
      <c r="L79" s="221"/>
      <c r="M79" s="194"/>
      <c r="N79" s="193"/>
      <c r="O79" s="193"/>
      <c r="P79" s="193"/>
      <c r="Q79" s="194"/>
      <c r="R79" s="193"/>
    </row>
    <row r="80" spans="1:18" s="192" customFormat="1" ht="33.75" customHeight="1">
      <c r="A80" s="212"/>
      <c r="B80" s="628"/>
      <c r="C80" s="628"/>
      <c r="D80" s="628"/>
      <c r="E80" s="628"/>
      <c r="F80" s="628"/>
      <c r="G80" s="628"/>
      <c r="H80" s="628"/>
      <c r="I80" s="628"/>
      <c r="J80" s="628"/>
      <c r="K80" s="227"/>
      <c r="L80" s="227"/>
      <c r="M80" s="194"/>
      <c r="N80" s="193"/>
      <c r="O80" s="193"/>
      <c r="P80" s="193"/>
      <c r="Q80" s="194"/>
      <c r="R80" s="193"/>
    </row>
    <row r="81" spans="1:18" s="192" customFormat="1" ht="21" customHeight="1">
      <c r="A81" s="195" t="s">
        <v>629</v>
      </c>
      <c r="B81" s="627" t="s">
        <v>630</v>
      </c>
      <c r="C81" s="627"/>
      <c r="D81" s="627"/>
      <c r="E81" s="627"/>
      <c r="F81" s="627"/>
      <c r="G81" s="627"/>
      <c r="H81" s="627"/>
      <c r="I81" s="627"/>
      <c r="J81" s="627"/>
      <c r="L81" s="193"/>
      <c r="M81" s="194"/>
      <c r="N81" s="193"/>
      <c r="O81" s="193"/>
      <c r="P81" s="193"/>
      <c r="Q81" s="194"/>
      <c r="R81" s="193"/>
    </row>
    <row r="82" spans="1:18" s="192" customFormat="1" ht="33" customHeight="1">
      <c r="A82" s="199"/>
      <c r="B82" s="628" t="s">
        <v>631</v>
      </c>
      <c r="C82" s="628"/>
      <c r="D82" s="628"/>
      <c r="E82" s="628"/>
      <c r="F82" s="628"/>
      <c r="G82" s="628"/>
      <c r="H82" s="628"/>
      <c r="I82" s="628"/>
      <c r="J82" s="628"/>
      <c r="L82" s="193"/>
      <c r="M82" s="194"/>
      <c r="N82" s="193"/>
      <c r="O82" s="193"/>
      <c r="P82" s="193"/>
      <c r="Q82" s="194"/>
      <c r="R82" s="193"/>
    </row>
    <row r="83" spans="2:12" s="228" customFormat="1" ht="66.75" customHeight="1">
      <c r="B83" s="628" t="s">
        <v>632</v>
      </c>
      <c r="C83" s="628"/>
      <c r="D83" s="628"/>
      <c r="E83" s="628"/>
      <c r="F83" s="628"/>
      <c r="G83" s="628"/>
      <c r="H83" s="628"/>
      <c r="I83" s="628"/>
      <c r="J83" s="628"/>
      <c r="K83" s="229"/>
      <c r="L83" s="229"/>
    </row>
    <row r="84" spans="2:12" s="228" customFormat="1" ht="38.25" customHeight="1">
      <c r="B84" s="628" t="s">
        <v>633</v>
      </c>
      <c r="C84" s="628"/>
      <c r="D84" s="628"/>
      <c r="E84" s="628"/>
      <c r="F84" s="628"/>
      <c r="G84" s="628"/>
      <c r="H84" s="628"/>
      <c r="I84" s="628"/>
      <c r="J84" s="628"/>
      <c r="K84" s="229"/>
      <c r="L84" s="229"/>
    </row>
    <row r="85" spans="2:12" s="228" customFormat="1" ht="51" customHeight="1">
      <c r="B85" s="628" t="s">
        <v>634</v>
      </c>
      <c r="C85" s="628"/>
      <c r="D85" s="628"/>
      <c r="E85" s="628"/>
      <c r="F85" s="628"/>
      <c r="G85" s="628"/>
      <c r="H85" s="628"/>
      <c r="I85" s="628"/>
      <c r="J85" s="628"/>
      <c r="K85" s="229"/>
      <c r="L85" s="229"/>
    </row>
    <row r="86" spans="2:12" s="228" customFormat="1" ht="48.75" customHeight="1">
      <c r="B86" s="628" t="s">
        <v>635</v>
      </c>
      <c r="C86" s="628"/>
      <c r="D86" s="628"/>
      <c r="E86" s="628"/>
      <c r="F86" s="628"/>
      <c r="G86" s="628"/>
      <c r="H86" s="628"/>
      <c r="I86" s="628"/>
      <c r="J86" s="628"/>
      <c r="K86" s="229"/>
      <c r="L86" s="229"/>
    </row>
    <row r="87" spans="2:12" s="228" customFormat="1" ht="64.5" customHeight="1">
      <c r="B87" s="628" t="s">
        <v>636</v>
      </c>
      <c r="C87" s="628"/>
      <c r="D87" s="628"/>
      <c r="E87" s="628"/>
      <c r="F87" s="628"/>
      <c r="G87" s="628"/>
      <c r="H87" s="628"/>
      <c r="I87" s="628"/>
      <c r="J87" s="628"/>
      <c r="K87" s="229"/>
      <c r="L87" s="229"/>
    </row>
    <row r="88" spans="1:18" s="196" customFormat="1" ht="18.75" customHeight="1">
      <c r="A88" s="212">
        <v>7</v>
      </c>
      <c r="B88" s="627" t="s">
        <v>637</v>
      </c>
      <c r="C88" s="627"/>
      <c r="D88" s="627"/>
      <c r="E88" s="627"/>
      <c r="F88" s="627"/>
      <c r="G88" s="627"/>
      <c r="H88" s="627"/>
      <c r="I88" s="627"/>
      <c r="J88" s="627"/>
      <c r="L88" s="230"/>
      <c r="M88" s="198"/>
      <c r="N88" s="197"/>
      <c r="O88" s="197"/>
      <c r="P88" s="197"/>
      <c r="Q88" s="198"/>
      <c r="R88" s="197"/>
    </row>
    <row r="89" spans="1:18" s="192" customFormat="1" ht="30" customHeight="1">
      <c r="A89" s="210" t="s">
        <v>562</v>
      </c>
      <c r="B89" s="628" t="s">
        <v>638</v>
      </c>
      <c r="C89" s="628"/>
      <c r="D89" s="628"/>
      <c r="E89" s="628"/>
      <c r="F89" s="628"/>
      <c r="G89" s="628"/>
      <c r="H89" s="628"/>
      <c r="I89" s="628"/>
      <c r="J89" s="628"/>
      <c r="L89" s="193"/>
      <c r="M89" s="194"/>
      <c r="N89" s="193"/>
      <c r="O89" s="193"/>
      <c r="P89" s="193"/>
      <c r="Q89" s="194"/>
      <c r="R89" s="193"/>
    </row>
    <row r="90" spans="1:18" s="192" customFormat="1" ht="30" customHeight="1">
      <c r="A90" s="210" t="s">
        <v>562</v>
      </c>
      <c r="B90" s="628" t="s">
        <v>639</v>
      </c>
      <c r="C90" s="628"/>
      <c r="D90" s="628"/>
      <c r="E90" s="628"/>
      <c r="F90" s="628"/>
      <c r="G90" s="628"/>
      <c r="H90" s="628"/>
      <c r="I90" s="628"/>
      <c r="J90" s="628"/>
      <c r="L90" s="193"/>
      <c r="M90" s="194"/>
      <c r="N90" s="193"/>
      <c r="O90" s="193"/>
      <c r="P90" s="193"/>
      <c r="Q90" s="194"/>
      <c r="R90" s="193"/>
    </row>
    <row r="91" spans="1:18" s="192" customFormat="1" ht="18" customHeight="1">
      <c r="A91" s="231" t="s">
        <v>599</v>
      </c>
      <c r="B91" s="628" t="s">
        <v>640</v>
      </c>
      <c r="C91" s="628"/>
      <c r="D91" s="628"/>
      <c r="E91" s="628"/>
      <c r="F91" s="628"/>
      <c r="G91" s="628"/>
      <c r="H91" s="628"/>
      <c r="I91" s="628"/>
      <c r="J91" s="628"/>
      <c r="L91" s="193"/>
      <c r="M91" s="194"/>
      <c r="N91" s="193"/>
      <c r="O91" s="193"/>
      <c r="P91" s="193"/>
      <c r="Q91" s="194"/>
      <c r="R91" s="193"/>
    </row>
    <row r="92" spans="1:18" s="192" customFormat="1" ht="18" customHeight="1">
      <c r="A92" s="231" t="s">
        <v>599</v>
      </c>
      <c r="B92" s="628" t="s">
        <v>641</v>
      </c>
      <c r="C92" s="628"/>
      <c r="D92" s="628"/>
      <c r="E92" s="628"/>
      <c r="F92" s="628"/>
      <c r="G92" s="628"/>
      <c r="H92" s="628"/>
      <c r="I92" s="628"/>
      <c r="J92" s="628"/>
      <c r="L92" s="193"/>
      <c r="M92" s="194"/>
      <c r="N92" s="193"/>
      <c r="O92" s="193"/>
      <c r="P92" s="193"/>
      <c r="Q92" s="194"/>
      <c r="R92" s="193"/>
    </row>
    <row r="93" spans="1:18" s="192" customFormat="1" ht="32.25" customHeight="1">
      <c r="A93" s="195" t="s">
        <v>642</v>
      </c>
      <c r="B93" s="627" t="s">
        <v>643</v>
      </c>
      <c r="C93" s="627"/>
      <c r="D93" s="627"/>
      <c r="E93" s="627"/>
      <c r="F93" s="627"/>
      <c r="G93" s="627"/>
      <c r="H93" s="627"/>
      <c r="I93" s="627"/>
      <c r="J93" s="627"/>
      <c r="L93" s="193"/>
      <c r="M93" s="194"/>
      <c r="N93" s="193"/>
      <c r="O93" s="193"/>
      <c r="P93" s="193"/>
      <c r="Q93" s="194"/>
      <c r="R93" s="193"/>
    </row>
    <row r="94" spans="1:18" s="192" customFormat="1" ht="81" customHeight="1">
      <c r="A94" s="212" t="s">
        <v>644</v>
      </c>
      <c r="B94" s="628" t="s">
        <v>645</v>
      </c>
      <c r="C94" s="628"/>
      <c r="D94" s="628"/>
      <c r="E94" s="628"/>
      <c r="F94" s="628"/>
      <c r="G94" s="628"/>
      <c r="H94" s="628"/>
      <c r="I94" s="628"/>
      <c r="J94" s="628"/>
      <c r="L94" s="193"/>
      <c r="M94" s="194"/>
      <c r="N94" s="193"/>
      <c r="O94" s="193"/>
      <c r="P94" s="193"/>
      <c r="Q94" s="194"/>
      <c r="R94" s="193"/>
    </row>
    <row r="95" spans="1:18" s="192" customFormat="1" ht="47.25" customHeight="1">
      <c r="A95" s="212" t="s">
        <v>646</v>
      </c>
      <c r="B95" s="628" t="s">
        <v>647</v>
      </c>
      <c r="C95" s="628"/>
      <c r="D95" s="628"/>
      <c r="E95" s="628"/>
      <c r="F95" s="628"/>
      <c r="G95" s="628"/>
      <c r="H95" s="628"/>
      <c r="I95" s="628"/>
      <c r="J95" s="628"/>
      <c r="L95" s="193"/>
      <c r="M95" s="194"/>
      <c r="N95" s="193"/>
      <c r="O95" s="193"/>
      <c r="P95" s="193"/>
      <c r="Q95" s="194"/>
      <c r="R95" s="193"/>
    </row>
    <row r="96" spans="1:18" s="192" customFormat="1" ht="55.5" customHeight="1">
      <c r="A96" s="212" t="s">
        <v>648</v>
      </c>
      <c r="B96" s="628" t="s">
        <v>649</v>
      </c>
      <c r="C96" s="628"/>
      <c r="D96" s="628"/>
      <c r="E96" s="628"/>
      <c r="F96" s="628"/>
      <c r="G96" s="628"/>
      <c r="H96" s="628"/>
      <c r="I96" s="628"/>
      <c r="J96" s="628"/>
      <c r="L96" s="193"/>
      <c r="M96" s="194"/>
      <c r="N96" s="193"/>
      <c r="O96" s="193"/>
      <c r="P96" s="193"/>
      <c r="Q96" s="194"/>
      <c r="R96" s="193"/>
    </row>
    <row r="97" spans="1:18" s="192" customFormat="1" ht="21" customHeight="1">
      <c r="A97" s="195" t="s">
        <v>650</v>
      </c>
      <c r="B97" s="627" t="s">
        <v>651</v>
      </c>
      <c r="C97" s="627"/>
      <c r="D97" s="627"/>
      <c r="E97" s="627"/>
      <c r="F97" s="627"/>
      <c r="G97" s="627"/>
      <c r="H97" s="627"/>
      <c r="I97" s="627"/>
      <c r="J97" s="627"/>
      <c r="L97" s="193"/>
      <c r="M97" s="194"/>
      <c r="N97" s="193"/>
      <c r="O97" s="193"/>
      <c r="P97" s="193"/>
      <c r="Q97" s="194"/>
      <c r="R97" s="193"/>
    </row>
    <row r="98" spans="1:18" s="192" customFormat="1" ht="20.25" customHeight="1">
      <c r="A98" s="199" t="s">
        <v>652</v>
      </c>
      <c r="B98" s="628" t="s">
        <v>653</v>
      </c>
      <c r="C98" s="628"/>
      <c r="D98" s="628"/>
      <c r="E98" s="628"/>
      <c r="F98" s="628"/>
      <c r="G98" s="628"/>
      <c r="H98" s="628"/>
      <c r="I98" s="628"/>
      <c r="J98" s="628"/>
      <c r="L98" s="193"/>
      <c r="M98" s="194"/>
      <c r="N98" s="193"/>
      <c r="O98" s="193"/>
      <c r="P98" s="193"/>
      <c r="Q98" s="194"/>
      <c r="R98" s="193"/>
    </row>
    <row r="99" spans="1:18" s="192" customFormat="1" ht="30" customHeight="1">
      <c r="A99" s="199" t="s">
        <v>652</v>
      </c>
      <c r="B99" s="628" t="s">
        <v>654</v>
      </c>
      <c r="C99" s="628"/>
      <c r="D99" s="628"/>
      <c r="E99" s="628"/>
      <c r="F99" s="628"/>
      <c r="G99" s="628"/>
      <c r="H99" s="628"/>
      <c r="I99" s="628"/>
      <c r="J99" s="628"/>
      <c r="L99" s="193"/>
      <c r="M99" s="194"/>
      <c r="N99" s="193"/>
      <c r="O99" s="193"/>
      <c r="P99" s="193"/>
      <c r="Q99" s="194"/>
      <c r="R99" s="193"/>
    </row>
    <row r="100" spans="1:18" s="192" customFormat="1" ht="35.25" customHeight="1">
      <c r="A100" s="199" t="s">
        <v>652</v>
      </c>
      <c r="B100" s="628" t="s">
        <v>655</v>
      </c>
      <c r="C100" s="628"/>
      <c r="D100" s="628"/>
      <c r="E100" s="628"/>
      <c r="F100" s="628"/>
      <c r="G100" s="628"/>
      <c r="H100" s="628"/>
      <c r="I100" s="628"/>
      <c r="J100" s="628"/>
      <c r="L100" s="221"/>
      <c r="M100" s="194"/>
      <c r="N100" s="193"/>
      <c r="O100" s="193"/>
      <c r="P100" s="193"/>
      <c r="Q100" s="194"/>
      <c r="R100" s="193"/>
    </row>
    <row r="101" spans="1:18" s="192" customFormat="1" ht="33" customHeight="1">
      <c r="A101" s="199" t="s">
        <v>652</v>
      </c>
      <c r="B101" s="628" t="s">
        <v>656</v>
      </c>
      <c r="C101" s="628"/>
      <c r="D101" s="628"/>
      <c r="E101" s="628"/>
      <c r="F101" s="628"/>
      <c r="G101" s="628"/>
      <c r="H101" s="628"/>
      <c r="I101" s="628"/>
      <c r="J101" s="628"/>
      <c r="L101" s="221"/>
      <c r="M101" s="194"/>
      <c r="N101" s="193"/>
      <c r="O101" s="193"/>
      <c r="P101" s="193"/>
      <c r="Q101" s="194"/>
      <c r="R101" s="193"/>
    </row>
    <row r="102" spans="1:18" s="192" customFormat="1" ht="21" customHeight="1">
      <c r="A102" s="195">
        <v>10</v>
      </c>
      <c r="B102" s="627" t="s">
        <v>657</v>
      </c>
      <c r="C102" s="627"/>
      <c r="D102" s="627"/>
      <c r="E102" s="627"/>
      <c r="F102" s="627"/>
      <c r="G102" s="627"/>
      <c r="H102" s="627"/>
      <c r="I102" s="627"/>
      <c r="J102" s="627"/>
      <c r="L102" s="193"/>
      <c r="M102" s="194"/>
      <c r="N102" s="193"/>
      <c r="O102" s="193"/>
      <c r="P102" s="193"/>
      <c r="Q102" s="194"/>
      <c r="R102" s="193"/>
    </row>
    <row r="103" spans="1:18" s="192" customFormat="1" ht="24" customHeight="1">
      <c r="A103" s="212" t="s">
        <v>658</v>
      </c>
      <c r="B103" s="628" t="s">
        <v>659</v>
      </c>
      <c r="C103" s="628"/>
      <c r="D103" s="628"/>
      <c r="E103" s="628"/>
      <c r="F103" s="628"/>
      <c r="G103" s="628"/>
      <c r="H103" s="628"/>
      <c r="I103" s="628"/>
      <c r="J103" s="628"/>
      <c r="L103" s="193"/>
      <c r="M103" s="194"/>
      <c r="N103" s="193"/>
      <c r="O103" s="193"/>
      <c r="P103" s="193"/>
      <c r="Q103" s="194"/>
      <c r="R103" s="193"/>
    </row>
    <row r="104" spans="1:18" s="192" customFormat="1" ht="33" customHeight="1">
      <c r="A104" s="232" t="s">
        <v>599</v>
      </c>
      <c r="B104" s="628" t="s">
        <v>660</v>
      </c>
      <c r="C104" s="628"/>
      <c r="D104" s="628"/>
      <c r="E104" s="628"/>
      <c r="F104" s="628"/>
      <c r="G104" s="628"/>
      <c r="H104" s="628"/>
      <c r="I104" s="628"/>
      <c r="J104" s="628"/>
      <c r="L104" s="193"/>
      <c r="M104" s="194"/>
      <c r="N104" s="193"/>
      <c r="O104" s="193"/>
      <c r="P104" s="193"/>
      <c r="Q104" s="194"/>
      <c r="R104" s="193"/>
    </row>
    <row r="105" spans="1:18" s="192" customFormat="1" ht="33" customHeight="1">
      <c r="A105" s="232" t="s">
        <v>599</v>
      </c>
      <c r="B105" s="628" t="s">
        <v>661</v>
      </c>
      <c r="C105" s="628"/>
      <c r="D105" s="628"/>
      <c r="E105" s="628"/>
      <c r="F105" s="628"/>
      <c r="G105" s="628"/>
      <c r="H105" s="628"/>
      <c r="I105" s="628"/>
      <c r="J105" s="628"/>
      <c r="L105" s="193"/>
      <c r="M105" s="194"/>
      <c r="N105" s="193"/>
      <c r="O105" s="193"/>
      <c r="P105" s="193"/>
      <c r="Q105" s="194"/>
      <c r="R105" s="193"/>
    </row>
    <row r="106" spans="1:18" s="192" customFormat="1" ht="21" customHeight="1">
      <c r="A106" s="232" t="s">
        <v>599</v>
      </c>
      <c r="B106" s="628" t="s">
        <v>662</v>
      </c>
      <c r="C106" s="628"/>
      <c r="D106" s="628"/>
      <c r="E106" s="628"/>
      <c r="F106" s="628"/>
      <c r="G106" s="628"/>
      <c r="H106" s="628"/>
      <c r="I106" s="628"/>
      <c r="J106" s="628"/>
      <c r="L106" s="193"/>
      <c r="M106" s="194"/>
      <c r="N106" s="193"/>
      <c r="O106" s="193"/>
      <c r="P106" s="193"/>
      <c r="Q106" s="194"/>
      <c r="R106" s="193"/>
    </row>
    <row r="107" spans="1:18" s="192" customFormat="1" ht="21" customHeight="1">
      <c r="A107" s="232" t="s">
        <v>599</v>
      </c>
      <c r="B107" s="628" t="s">
        <v>663</v>
      </c>
      <c r="C107" s="628"/>
      <c r="D107" s="628"/>
      <c r="E107" s="628"/>
      <c r="F107" s="628"/>
      <c r="G107" s="628"/>
      <c r="H107" s="628"/>
      <c r="I107" s="628"/>
      <c r="J107" s="628"/>
      <c r="L107" s="193"/>
      <c r="M107" s="194"/>
      <c r="N107" s="193"/>
      <c r="O107" s="193"/>
      <c r="P107" s="193"/>
      <c r="Q107" s="194"/>
      <c r="R107" s="193"/>
    </row>
    <row r="108" spans="1:18" s="192" customFormat="1" ht="21" customHeight="1">
      <c r="A108" s="232" t="s">
        <v>599</v>
      </c>
      <c r="B108" s="628" t="s">
        <v>664</v>
      </c>
      <c r="C108" s="628"/>
      <c r="D108" s="628"/>
      <c r="E108" s="628"/>
      <c r="F108" s="628"/>
      <c r="G108" s="628"/>
      <c r="H108" s="628"/>
      <c r="I108" s="628"/>
      <c r="J108" s="628"/>
      <c r="L108" s="193"/>
      <c r="M108" s="194"/>
      <c r="N108" s="193"/>
      <c r="O108" s="193"/>
      <c r="P108" s="193"/>
      <c r="Q108" s="194"/>
      <c r="R108" s="193"/>
    </row>
    <row r="109" spans="1:18" s="192" customFormat="1" ht="47.25" customHeight="1">
      <c r="A109" s="212" t="s">
        <v>665</v>
      </c>
      <c r="B109" s="628" t="s">
        <v>666</v>
      </c>
      <c r="C109" s="628"/>
      <c r="D109" s="628"/>
      <c r="E109" s="628"/>
      <c r="F109" s="628"/>
      <c r="G109" s="628"/>
      <c r="H109" s="628"/>
      <c r="I109" s="628"/>
      <c r="J109" s="628"/>
      <c r="L109" s="193"/>
      <c r="M109" s="194"/>
      <c r="N109" s="193"/>
      <c r="O109" s="193"/>
      <c r="P109" s="193"/>
      <c r="Q109" s="194"/>
      <c r="R109" s="193"/>
    </row>
    <row r="110" spans="1:18" s="192" customFormat="1" ht="45" customHeight="1">
      <c r="A110" s="212" t="s">
        <v>667</v>
      </c>
      <c r="B110" s="628" t="s">
        <v>668</v>
      </c>
      <c r="C110" s="628"/>
      <c r="D110" s="628"/>
      <c r="E110" s="628"/>
      <c r="F110" s="628"/>
      <c r="G110" s="628"/>
      <c r="H110" s="628"/>
      <c r="I110" s="628"/>
      <c r="J110" s="628"/>
      <c r="L110" s="193"/>
      <c r="M110" s="194"/>
      <c r="N110" s="193"/>
      <c r="O110" s="193"/>
      <c r="P110" s="193"/>
      <c r="Q110" s="194"/>
      <c r="R110" s="193"/>
    </row>
    <row r="111" spans="1:18" s="192" customFormat="1" ht="17.25" customHeight="1">
      <c r="A111" s="232" t="s">
        <v>599</v>
      </c>
      <c r="B111" s="628" t="s">
        <v>669</v>
      </c>
      <c r="C111" s="628"/>
      <c r="D111" s="628"/>
      <c r="E111" s="628"/>
      <c r="F111" s="628"/>
      <c r="G111" s="628"/>
      <c r="H111" s="628"/>
      <c r="I111" s="628"/>
      <c r="J111" s="628"/>
      <c r="L111" s="193"/>
      <c r="M111" s="194"/>
      <c r="N111" s="193"/>
      <c r="O111" s="193"/>
      <c r="P111" s="193"/>
      <c r="Q111" s="194"/>
      <c r="R111" s="193"/>
    </row>
    <row r="112" spans="1:18" s="192" customFormat="1" ht="18.75" customHeight="1">
      <c r="A112" s="232" t="s">
        <v>599</v>
      </c>
      <c r="B112" s="628" t="s">
        <v>670</v>
      </c>
      <c r="C112" s="628"/>
      <c r="D112" s="628"/>
      <c r="E112" s="628"/>
      <c r="F112" s="628"/>
      <c r="G112" s="628"/>
      <c r="H112" s="628"/>
      <c r="I112" s="628"/>
      <c r="J112" s="628"/>
      <c r="L112" s="193"/>
      <c r="M112" s="194"/>
      <c r="N112" s="193"/>
      <c r="O112" s="193"/>
      <c r="P112" s="193"/>
      <c r="Q112" s="194"/>
      <c r="R112" s="193"/>
    </row>
    <row r="113" spans="1:18" s="192" customFormat="1" ht="18.75" customHeight="1">
      <c r="A113" s="212" t="s">
        <v>671</v>
      </c>
      <c r="B113" s="627" t="s">
        <v>672</v>
      </c>
      <c r="C113" s="627"/>
      <c r="D113" s="627"/>
      <c r="E113" s="627"/>
      <c r="F113" s="627"/>
      <c r="G113" s="627"/>
      <c r="H113" s="627"/>
      <c r="I113" s="627"/>
      <c r="J113" s="627"/>
      <c r="L113" s="193"/>
      <c r="M113" s="194"/>
      <c r="N113" s="193"/>
      <c r="O113" s="193"/>
      <c r="P113" s="193"/>
      <c r="Q113" s="194"/>
      <c r="R113" s="193"/>
    </row>
    <row r="114" spans="1:18" s="192" customFormat="1" ht="45" customHeight="1">
      <c r="A114" s="232"/>
      <c r="B114" s="628" t="s">
        <v>673</v>
      </c>
      <c r="C114" s="628"/>
      <c r="D114" s="628"/>
      <c r="E114" s="628"/>
      <c r="F114" s="628"/>
      <c r="G114" s="628"/>
      <c r="H114" s="628"/>
      <c r="I114" s="628"/>
      <c r="J114" s="628"/>
      <c r="L114" s="193"/>
      <c r="M114" s="194"/>
      <c r="N114" s="193"/>
      <c r="O114" s="193"/>
      <c r="P114" s="193"/>
      <c r="Q114" s="194"/>
      <c r="R114" s="193"/>
    </row>
    <row r="115" spans="1:18" s="192" customFormat="1" ht="32.25" customHeight="1">
      <c r="A115" s="212" t="s">
        <v>674</v>
      </c>
      <c r="B115" s="627" t="s">
        <v>675</v>
      </c>
      <c r="C115" s="627"/>
      <c r="D115" s="627"/>
      <c r="E115" s="627"/>
      <c r="F115" s="627"/>
      <c r="G115" s="627"/>
      <c r="H115" s="627"/>
      <c r="I115" s="627"/>
      <c r="J115" s="627"/>
      <c r="L115" s="193"/>
      <c r="M115" s="194"/>
      <c r="N115" s="193"/>
      <c r="O115" s="193"/>
      <c r="P115" s="193"/>
      <c r="Q115" s="194"/>
      <c r="R115" s="193"/>
    </row>
    <row r="116" spans="1:18" s="192" customFormat="1" ht="33.75" customHeight="1">
      <c r="A116" s="210" t="s">
        <v>676</v>
      </c>
      <c r="B116" s="628" t="s">
        <v>677</v>
      </c>
      <c r="C116" s="628"/>
      <c r="D116" s="628"/>
      <c r="E116" s="628"/>
      <c r="F116" s="628"/>
      <c r="G116" s="628"/>
      <c r="H116" s="628"/>
      <c r="I116" s="628"/>
      <c r="J116" s="628"/>
      <c r="L116" s="193"/>
      <c r="M116" s="194"/>
      <c r="N116" s="193"/>
      <c r="O116" s="193"/>
      <c r="P116" s="193"/>
      <c r="Q116" s="194"/>
      <c r="R116" s="193"/>
    </row>
    <row r="117" spans="1:18" s="192" customFormat="1" ht="93.75" customHeight="1">
      <c r="A117" s="210" t="s">
        <v>676</v>
      </c>
      <c r="B117" s="628" t="s">
        <v>678</v>
      </c>
      <c r="C117" s="628"/>
      <c r="D117" s="628"/>
      <c r="E117" s="628"/>
      <c r="F117" s="628"/>
      <c r="G117" s="628"/>
      <c r="H117" s="628"/>
      <c r="I117" s="628"/>
      <c r="J117" s="628"/>
      <c r="L117" s="193"/>
      <c r="M117" s="194"/>
      <c r="N117" s="193"/>
      <c r="O117" s="193"/>
      <c r="P117" s="193"/>
      <c r="Q117" s="194"/>
      <c r="R117" s="193"/>
    </row>
    <row r="118" spans="1:18" s="192" customFormat="1" ht="93.75" customHeight="1">
      <c r="A118" s="210"/>
      <c r="B118" s="628" t="s">
        <v>679</v>
      </c>
      <c r="C118" s="628"/>
      <c r="D118" s="628"/>
      <c r="E118" s="628"/>
      <c r="F118" s="628"/>
      <c r="G118" s="628"/>
      <c r="H118" s="628"/>
      <c r="I118" s="628"/>
      <c r="J118" s="628"/>
      <c r="L118" s="193"/>
      <c r="M118" s="194"/>
      <c r="N118" s="193"/>
      <c r="O118" s="193"/>
      <c r="P118" s="193"/>
      <c r="Q118" s="194"/>
      <c r="R118" s="193"/>
    </row>
    <row r="119" spans="1:18" s="192" customFormat="1" ht="93.75" customHeight="1">
      <c r="A119" s="210"/>
      <c r="B119" s="628" t="s">
        <v>680</v>
      </c>
      <c r="C119" s="628"/>
      <c r="D119" s="628"/>
      <c r="E119" s="628"/>
      <c r="F119" s="628"/>
      <c r="G119" s="628"/>
      <c r="H119" s="628"/>
      <c r="I119" s="628"/>
      <c r="J119" s="628"/>
      <c r="L119" s="193"/>
      <c r="M119" s="194"/>
      <c r="N119" s="193"/>
      <c r="O119" s="193"/>
      <c r="P119" s="193"/>
      <c r="Q119" s="194"/>
      <c r="R119" s="193"/>
    </row>
    <row r="120" spans="1:18" s="192" customFormat="1" ht="21" customHeight="1">
      <c r="A120" s="195" t="s">
        <v>681</v>
      </c>
      <c r="B120" s="627" t="s">
        <v>682</v>
      </c>
      <c r="C120" s="627"/>
      <c r="D120" s="627"/>
      <c r="E120" s="627"/>
      <c r="F120" s="627"/>
      <c r="G120" s="627"/>
      <c r="H120" s="627"/>
      <c r="I120" s="627"/>
      <c r="J120" s="627"/>
      <c r="L120" s="193"/>
      <c r="M120" s="194"/>
      <c r="N120" s="193"/>
      <c r="O120" s="193"/>
      <c r="P120" s="193"/>
      <c r="Q120" s="194"/>
      <c r="R120" s="193"/>
    </row>
    <row r="121" spans="1:18" s="192" customFormat="1" ht="45" customHeight="1">
      <c r="A121" s="210" t="s">
        <v>676</v>
      </c>
      <c r="B121" s="628" t="s">
        <v>683</v>
      </c>
      <c r="C121" s="628"/>
      <c r="D121" s="628"/>
      <c r="E121" s="628"/>
      <c r="F121" s="628"/>
      <c r="G121" s="628"/>
      <c r="H121" s="628"/>
      <c r="I121" s="628"/>
      <c r="J121" s="628"/>
      <c r="L121" s="193"/>
      <c r="M121" s="194"/>
      <c r="N121" s="193"/>
      <c r="O121" s="193"/>
      <c r="P121" s="193"/>
      <c r="Q121" s="194"/>
      <c r="R121" s="193"/>
    </row>
    <row r="122" spans="1:18" s="192" customFormat="1" ht="73.5" customHeight="1">
      <c r="A122" s="210" t="s">
        <v>676</v>
      </c>
      <c r="B122" s="628" t="s">
        <v>684</v>
      </c>
      <c r="C122" s="628"/>
      <c r="D122" s="628"/>
      <c r="E122" s="628"/>
      <c r="F122" s="628"/>
      <c r="G122" s="628"/>
      <c r="H122" s="628"/>
      <c r="I122" s="628"/>
      <c r="J122" s="628"/>
      <c r="L122" s="193"/>
      <c r="M122" s="194"/>
      <c r="N122" s="193"/>
      <c r="O122" s="193"/>
      <c r="P122" s="193"/>
      <c r="Q122" s="194"/>
      <c r="R122" s="193"/>
    </row>
    <row r="123" spans="1:18" s="192" customFormat="1" ht="21" customHeight="1">
      <c r="A123" s="195" t="s">
        <v>685</v>
      </c>
      <c r="B123" s="627" t="s">
        <v>686</v>
      </c>
      <c r="C123" s="627"/>
      <c r="D123" s="627"/>
      <c r="E123" s="627"/>
      <c r="F123" s="627"/>
      <c r="G123" s="627"/>
      <c r="H123" s="627"/>
      <c r="I123" s="627"/>
      <c r="J123" s="627"/>
      <c r="L123" s="193"/>
      <c r="M123" s="194"/>
      <c r="N123" s="193"/>
      <c r="O123" s="193"/>
      <c r="P123" s="193"/>
      <c r="Q123" s="194"/>
      <c r="R123" s="193"/>
    </row>
    <row r="124" spans="1:18" s="192" customFormat="1" ht="21" customHeight="1">
      <c r="A124" s="195" t="s">
        <v>687</v>
      </c>
      <c r="B124" s="627" t="s">
        <v>688</v>
      </c>
      <c r="C124" s="627"/>
      <c r="D124" s="627"/>
      <c r="E124" s="627"/>
      <c r="F124" s="627"/>
      <c r="G124" s="627"/>
      <c r="H124" s="627"/>
      <c r="I124" s="627"/>
      <c r="J124" s="627"/>
      <c r="L124" s="193"/>
      <c r="M124" s="194"/>
      <c r="N124" s="193"/>
      <c r="O124" s="193"/>
      <c r="P124" s="193"/>
      <c r="Q124" s="194"/>
      <c r="R124" s="193"/>
    </row>
    <row r="125" spans="1:18" s="192" customFormat="1" ht="30.75" customHeight="1">
      <c r="A125" s="199"/>
      <c r="B125" s="628" t="s">
        <v>689</v>
      </c>
      <c r="C125" s="628"/>
      <c r="D125" s="628"/>
      <c r="E125" s="628"/>
      <c r="F125" s="628"/>
      <c r="G125" s="628"/>
      <c r="H125" s="628"/>
      <c r="I125" s="628"/>
      <c r="J125" s="628"/>
      <c r="L125" s="193"/>
      <c r="M125" s="194"/>
      <c r="N125" s="193"/>
      <c r="O125" s="193"/>
      <c r="P125" s="193"/>
      <c r="Q125" s="194"/>
      <c r="R125" s="193"/>
    </row>
    <row r="126" spans="1:18" s="192" customFormat="1" ht="30.75" customHeight="1">
      <c r="A126" s="210" t="s">
        <v>562</v>
      </c>
      <c r="B126" s="628" t="s">
        <v>690</v>
      </c>
      <c r="C126" s="628"/>
      <c r="D126" s="628"/>
      <c r="E126" s="628"/>
      <c r="F126" s="628"/>
      <c r="G126" s="628"/>
      <c r="H126" s="628"/>
      <c r="I126" s="628"/>
      <c r="J126" s="628"/>
      <c r="L126" s="193"/>
      <c r="M126" s="194"/>
      <c r="N126" s="193"/>
      <c r="O126" s="193"/>
      <c r="P126" s="193"/>
      <c r="Q126" s="194"/>
      <c r="R126" s="193"/>
    </row>
    <row r="127" spans="1:18" s="192" customFormat="1" ht="30.75" customHeight="1">
      <c r="A127" s="210" t="s">
        <v>562</v>
      </c>
      <c r="B127" s="628" t="s">
        <v>691</v>
      </c>
      <c r="C127" s="628"/>
      <c r="D127" s="628"/>
      <c r="E127" s="628"/>
      <c r="F127" s="628"/>
      <c r="G127" s="628"/>
      <c r="H127" s="628"/>
      <c r="I127" s="628"/>
      <c r="J127" s="628"/>
      <c r="L127" s="193"/>
      <c r="M127" s="194"/>
      <c r="N127" s="193"/>
      <c r="O127" s="193"/>
      <c r="P127" s="193"/>
      <c r="Q127" s="194"/>
      <c r="R127" s="193"/>
    </row>
    <row r="128" spans="1:18" s="192" customFormat="1" ht="46.5" customHeight="1">
      <c r="A128" s="210" t="s">
        <v>562</v>
      </c>
      <c r="B128" s="628" t="s">
        <v>692</v>
      </c>
      <c r="C128" s="628"/>
      <c r="D128" s="628"/>
      <c r="E128" s="628"/>
      <c r="F128" s="628"/>
      <c r="G128" s="628"/>
      <c r="H128" s="628"/>
      <c r="I128" s="628"/>
      <c r="J128" s="628"/>
      <c r="L128" s="193"/>
      <c r="M128" s="194"/>
      <c r="N128" s="193"/>
      <c r="O128" s="193"/>
      <c r="P128" s="193"/>
      <c r="Q128" s="194"/>
      <c r="R128" s="193"/>
    </row>
    <row r="129" spans="1:18" s="192" customFormat="1" ht="21" customHeight="1">
      <c r="A129" s="195" t="s">
        <v>693</v>
      </c>
      <c r="B129" s="627" t="s">
        <v>694</v>
      </c>
      <c r="C129" s="627"/>
      <c r="D129" s="627"/>
      <c r="E129" s="627"/>
      <c r="F129" s="627"/>
      <c r="G129" s="627"/>
      <c r="H129" s="627"/>
      <c r="I129" s="627"/>
      <c r="J129" s="627"/>
      <c r="L129" s="193"/>
      <c r="M129" s="194"/>
      <c r="N129" s="193"/>
      <c r="O129" s="193"/>
      <c r="P129" s="193"/>
      <c r="Q129" s="194"/>
      <c r="R129" s="193"/>
    </row>
    <row r="130" spans="1:18" s="192" customFormat="1" ht="15.75" customHeight="1">
      <c r="A130" s="199"/>
      <c r="B130" s="628" t="s">
        <v>695</v>
      </c>
      <c r="C130" s="628"/>
      <c r="D130" s="628"/>
      <c r="E130" s="628"/>
      <c r="F130" s="628"/>
      <c r="G130" s="628"/>
      <c r="H130" s="628"/>
      <c r="I130" s="628"/>
      <c r="J130" s="628"/>
      <c r="L130" s="193"/>
      <c r="M130" s="194"/>
      <c r="N130" s="193"/>
      <c r="O130" s="193"/>
      <c r="P130" s="193"/>
      <c r="Q130" s="194"/>
      <c r="R130" s="193"/>
    </row>
    <row r="131" spans="1:18" s="192" customFormat="1" ht="30.75" customHeight="1">
      <c r="A131" s="210" t="s">
        <v>562</v>
      </c>
      <c r="B131" s="628" t="s">
        <v>696</v>
      </c>
      <c r="C131" s="628"/>
      <c r="D131" s="628"/>
      <c r="E131" s="628"/>
      <c r="F131" s="628"/>
      <c r="G131" s="628"/>
      <c r="H131" s="628"/>
      <c r="I131" s="628"/>
      <c r="J131" s="628"/>
      <c r="L131" s="193"/>
      <c r="M131" s="194"/>
      <c r="N131" s="193"/>
      <c r="O131" s="193"/>
      <c r="P131" s="193"/>
      <c r="Q131" s="194"/>
      <c r="R131" s="193"/>
    </row>
    <row r="132" spans="1:18" s="192" customFormat="1" ht="29.25" customHeight="1">
      <c r="A132" s="210" t="s">
        <v>562</v>
      </c>
      <c r="B132" s="628" t="s">
        <v>697</v>
      </c>
      <c r="C132" s="628"/>
      <c r="D132" s="628"/>
      <c r="E132" s="628"/>
      <c r="F132" s="628"/>
      <c r="G132" s="628"/>
      <c r="H132" s="628"/>
      <c r="I132" s="628"/>
      <c r="J132" s="628"/>
      <c r="L132" s="193"/>
      <c r="M132" s="194"/>
      <c r="N132" s="193"/>
      <c r="O132" s="193"/>
      <c r="P132" s="193"/>
      <c r="Q132" s="194"/>
      <c r="R132" s="193"/>
    </row>
    <row r="133" spans="1:18" s="192" customFormat="1" ht="17.25" customHeight="1">
      <c r="A133" s="199"/>
      <c r="B133" s="628" t="s">
        <v>698</v>
      </c>
      <c r="C133" s="628"/>
      <c r="D133" s="628"/>
      <c r="E133" s="628"/>
      <c r="F133" s="628"/>
      <c r="G133" s="628"/>
      <c r="H133" s="628"/>
      <c r="I133" s="628"/>
      <c r="J133" s="628"/>
      <c r="L133" s="193"/>
      <c r="M133" s="194"/>
      <c r="N133" s="193"/>
      <c r="O133" s="193"/>
      <c r="P133" s="193"/>
      <c r="Q133" s="194"/>
      <c r="R133" s="193"/>
    </row>
    <row r="134" spans="1:18" s="192" customFormat="1" ht="14.25" customHeight="1">
      <c r="A134" s="199"/>
      <c r="B134" s="628" t="s">
        <v>699</v>
      </c>
      <c r="C134" s="628"/>
      <c r="D134" s="628"/>
      <c r="E134" s="628"/>
      <c r="F134" s="628"/>
      <c r="G134" s="628"/>
      <c r="H134" s="628"/>
      <c r="I134" s="628"/>
      <c r="J134" s="628"/>
      <c r="L134" s="193"/>
      <c r="M134" s="194"/>
      <c r="N134" s="193"/>
      <c r="O134" s="193"/>
      <c r="P134" s="193"/>
      <c r="Q134" s="194"/>
      <c r="R134" s="193"/>
    </row>
    <row r="135" spans="1:18" s="192" customFormat="1" ht="21" customHeight="1">
      <c r="A135" s="195" t="s">
        <v>700</v>
      </c>
      <c r="B135" s="627" t="s">
        <v>701</v>
      </c>
      <c r="C135" s="627"/>
      <c r="D135" s="627"/>
      <c r="E135" s="627"/>
      <c r="F135" s="627"/>
      <c r="G135" s="627"/>
      <c r="H135" s="627"/>
      <c r="I135" s="627"/>
      <c r="J135" s="627"/>
      <c r="L135" s="193"/>
      <c r="M135" s="194"/>
      <c r="N135" s="193"/>
      <c r="O135" s="193"/>
      <c r="P135" s="193"/>
      <c r="Q135" s="194"/>
      <c r="R135" s="193"/>
    </row>
    <row r="136" spans="1:18" s="192" customFormat="1" ht="63.75" customHeight="1">
      <c r="A136" s="210" t="s">
        <v>562</v>
      </c>
      <c r="B136" s="628" t="s">
        <v>702</v>
      </c>
      <c r="C136" s="628"/>
      <c r="D136" s="628"/>
      <c r="E136" s="628"/>
      <c r="F136" s="628"/>
      <c r="G136" s="628"/>
      <c r="H136" s="628"/>
      <c r="I136" s="628"/>
      <c r="J136" s="628"/>
      <c r="L136" s="193"/>
      <c r="M136" s="194"/>
      <c r="N136" s="193"/>
      <c r="O136" s="193"/>
      <c r="P136" s="193"/>
      <c r="Q136" s="194"/>
      <c r="R136" s="193"/>
    </row>
    <row r="137" spans="1:18" s="192" customFormat="1" ht="14.25">
      <c r="A137" s="210" t="s">
        <v>562</v>
      </c>
      <c r="B137" s="628" t="s">
        <v>703</v>
      </c>
      <c r="C137" s="628"/>
      <c r="D137" s="628"/>
      <c r="E137" s="628"/>
      <c r="F137" s="628"/>
      <c r="G137" s="628"/>
      <c r="H137" s="628"/>
      <c r="I137" s="628"/>
      <c r="J137" s="628"/>
      <c r="L137" s="193"/>
      <c r="M137" s="194"/>
      <c r="N137" s="193"/>
      <c r="O137" s="193"/>
      <c r="P137" s="193"/>
      <c r="Q137" s="194"/>
      <c r="R137" s="193"/>
    </row>
    <row r="138" spans="1:18" s="192" customFormat="1" ht="81" customHeight="1">
      <c r="A138" s="210" t="s">
        <v>652</v>
      </c>
      <c r="B138" s="629" t="s">
        <v>704</v>
      </c>
      <c r="C138" s="629"/>
      <c r="D138" s="629"/>
      <c r="E138" s="629"/>
      <c r="F138" s="629"/>
      <c r="G138" s="629"/>
      <c r="H138" s="629"/>
      <c r="I138" s="629"/>
      <c r="J138" s="629"/>
      <c r="L138" s="193"/>
      <c r="M138" s="194"/>
      <c r="N138" s="193"/>
      <c r="O138" s="193"/>
      <c r="P138" s="193"/>
      <c r="Q138" s="194"/>
      <c r="R138" s="193"/>
    </row>
    <row r="139" spans="1:18" s="192" customFormat="1" ht="78.75" customHeight="1">
      <c r="A139" s="210"/>
      <c r="B139" s="628" t="s">
        <v>705</v>
      </c>
      <c r="C139" s="628"/>
      <c r="D139" s="628"/>
      <c r="E139" s="628"/>
      <c r="F139" s="628"/>
      <c r="G139" s="628"/>
      <c r="H139" s="628"/>
      <c r="I139" s="628"/>
      <c r="J139" s="628"/>
      <c r="L139" s="193"/>
      <c r="M139" s="194"/>
      <c r="N139" s="193"/>
      <c r="O139" s="193"/>
      <c r="P139" s="193"/>
      <c r="Q139" s="194"/>
      <c r="R139" s="193"/>
    </row>
    <row r="140" spans="1:18" s="192" customFormat="1" ht="21" customHeight="1">
      <c r="A140" s="210" t="s">
        <v>562</v>
      </c>
      <c r="B140" s="628" t="s">
        <v>706</v>
      </c>
      <c r="C140" s="628"/>
      <c r="D140" s="628"/>
      <c r="E140" s="628"/>
      <c r="F140" s="628"/>
      <c r="G140" s="628"/>
      <c r="H140" s="628"/>
      <c r="I140" s="628"/>
      <c r="J140" s="628"/>
      <c r="L140" s="193"/>
      <c r="M140" s="194"/>
      <c r="N140" s="193"/>
      <c r="O140" s="193"/>
      <c r="P140" s="193"/>
      <c r="Q140" s="194"/>
      <c r="R140" s="193"/>
    </row>
    <row r="141" ht="6.75" customHeight="1">
      <c r="M141" s="185"/>
    </row>
    <row r="142" spans="1:13" ht="16.5" customHeight="1">
      <c r="A142" s="235" t="s">
        <v>707</v>
      </c>
      <c r="B142" s="639" t="s">
        <v>708</v>
      </c>
      <c r="C142" s="639"/>
      <c r="D142" s="639"/>
      <c r="E142" s="639"/>
      <c r="F142" s="639"/>
      <c r="G142" s="639"/>
      <c r="H142" s="639"/>
      <c r="I142" s="639"/>
      <c r="J142" s="639"/>
      <c r="M142" s="185"/>
    </row>
    <row r="143" ht="9" customHeight="1">
      <c r="M143" s="185"/>
    </row>
    <row r="144" spans="1:11" ht="18" customHeight="1">
      <c r="A144" s="236" t="s">
        <v>541</v>
      </c>
      <c r="B144" s="237" t="s">
        <v>709</v>
      </c>
      <c r="C144" s="238"/>
      <c r="D144" s="238"/>
      <c r="E144" s="238"/>
      <c r="F144" s="238"/>
      <c r="G144" s="238"/>
      <c r="H144" s="239">
        <v>40359</v>
      </c>
      <c r="I144" s="240"/>
      <c r="J144" s="239">
        <v>40178</v>
      </c>
      <c r="K144" s="241"/>
    </row>
    <row r="145" spans="1:10" ht="8.25" customHeight="1">
      <c r="A145" s="236"/>
      <c r="B145" s="237"/>
      <c r="C145" s="238"/>
      <c r="D145" s="238"/>
      <c r="E145" s="238"/>
      <c r="F145" s="238"/>
      <c r="G145" s="238"/>
      <c r="H145" s="242"/>
      <c r="I145" s="243"/>
      <c r="J145" s="242"/>
    </row>
    <row r="146" spans="2:13" s="244" customFormat="1" ht="18" customHeight="1">
      <c r="B146" s="245" t="s">
        <v>710</v>
      </c>
      <c r="C146" s="246"/>
      <c r="D146" s="246"/>
      <c r="E146" s="246"/>
      <c r="F146" s="246"/>
      <c r="G146" s="246"/>
      <c r="H146" s="247">
        <v>2526269794</v>
      </c>
      <c r="I146" s="247"/>
      <c r="J146" s="247">
        <v>397998142</v>
      </c>
      <c r="L146" s="248"/>
      <c r="M146" s="180"/>
    </row>
    <row r="147" spans="2:13" s="249" customFormat="1" ht="18" customHeight="1">
      <c r="B147" s="250" t="s">
        <v>711</v>
      </c>
      <c r="C147" s="251"/>
      <c r="D147" s="251"/>
      <c r="E147" s="251"/>
      <c r="F147" s="251"/>
      <c r="G147" s="251"/>
      <c r="H147" s="252">
        <v>1825745763</v>
      </c>
      <c r="I147" s="255"/>
      <c r="J147" s="252">
        <v>114984620</v>
      </c>
      <c r="L147" s="256"/>
      <c r="M147" s="185"/>
    </row>
    <row r="148" spans="2:13" s="249" customFormat="1" ht="18" customHeight="1">
      <c r="B148" s="250" t="s">
        <v>712</v>
      </c>
      <c r="C148" s="251"/>
      <c r="D148" s="251"/>
      <c r="E148" s="251"/>
      <c r="F148" s="251"/>
      <c r="G148" s="251"/>
      <c r="H148" s="252">
        <v>0</v>
      </c>
      <c r="I148" s="255"/>
      <c r="J148" s="252">
        <v>188337522</v>
      </c>
      <c r="L148" s="256"/>
      <c r="M148" s="185"/>
    </row>
    <row r="149" spans="2:13" s="249" customFormat="1" ht="18" customHeight="1">
      <c r="B149" s="250" t="s">
        <v>713</v>
      </c>
      <c r="C149" s="251"/>
      <c r="D149" s="251"/>
      <c r="E149" s="251"/>
      <c r="F149" s="251"/>
      <c r="G149" s="251"/>
      <c r="H149" s="252">
        <v>312044</v>
      </c>
      <c r="I149" s="255"/>
      <c r="J149" s="252">
        <v>0</v>
      </c>
      <c r="L149" s="256"/>
      <c r="M149" s="185"/>
    </row>
    <row r="150" spans="2:13" s="249" customFormat="1" ht="18" customHeight="1">
      <c r="B150" s="250" t="s">
        <v>714</v>
      </c>
      <c r="C150" s="251"/>
      <c r="D150" s="251"/>
      <c r="E150" s="251"/>
      <c r="F150" s="251"/>
      <c r="G150" s="251"/>
      <c r="H150" s="252">
        <v>700211987</v>
      </c>
      <c r="I150" s="255"/>
      <c r="J150" s="252">
        <v>94676000</v>
      </c>
      <c r="L150" s="256"/>
      <c r="M150" s="185"/>
    </row>
    <row r="151" spans="2:13" s="249" customFormat="1" ht="3.75" customHeight="1">
      <c r="B151" s="250"/>
      <c r="C151" s="251"/>
      <c r="D151" s="251"/>
      <c r="E151" s="251"/>
      <c r="F151" s="251"/>
      <c r="G151" s="251"/>
      <c r="H151" s="255"/>
      <c r="I151" s="255"/>
      <c r="J151" s="255"/>
      <c r="L151" s="256"/>
      <c r="M151" s="185"/>
    </row>
    <row r="152" spans="2:13" s="244" customFormat="1" ht="18" customHeight="1">
      <c r="B152" s="257" t="s">
        <v>715</v>
      </c>
      <c r="C152" s="246"/>
      <c r="D152" s="246"/>
      <c r="E152" s="246"/>
      <c r="F152" s="246"/>
      <c r="G152" s="246"/>
      <c r="H152" s="247">
        <v>9336269936</v>
      </c>
      <c r="I152" s="247"/>
      <c r="J152" s="247">
        <v>1563014511</v>
      </c>
      <c r="L152" s="248"/>
      <c r="M152" s="180"/>
    </row>
    <row r="153" spans="2:13" s="258" customFormat="1" ht="18" customHeight="1">
      <c r="B153" s="259" t="s">
        <v>716</v>
      </c>
      <c r="C153" s="260"/>
      <c r="D153" s="260"/>
      <c r="E153" s="260"/>
      <c r="F153" s="260"/>
      <c r="G153" s="260"/>
      <c r="H153" s="261">
        <v>9336269936</v>
      </c>
      <c r="I153" s="261"/>
      <c r="J153" s="261">
        <v>1563014511</v>
      </c>
      <c r="L153" s="262"/>
      <c r="M153" s="263"/>
    </row>
    <row r="154" spans="2:13" s="249" customFormat="1" ht="18" customHeight="1">
      <c r="B154" s="250" t="s">
        <v>711</v>
      </c>
      <c r="C154" s="251"/>
      <c r="D154" s="251"/>
      <c r="E154" s="251"/>
      <c r="F154" s="251"/>
      <c r="G154" s="251"/>
      <c r="H154" s="252">
        <v>9331210978</v>
      </c>
      <c r="I154" s="255"/>
      <c r="J154" s="252">
        <v>1557953785</v>
      </c>
      <c r="L154" s="256"/>
      <c r="M154" s="185"/>
    </row>
    <row r="155" spans="2:13" s="249" customFormat="1" ht="18" customHeight="1">
      <c r="B155" s="250" t="s">
        <v>712</v>
      </c>
      <c r="C155" s="251"/>
      <c r="D155" s="251"/>
      <c r="E155" s="251"/>
      <c r="F155" s="251"/>
      <c r="G155" s="251"/>
      <c r="H155" s="252">
        <v>3072923</v>
      </c>
      <c r="I155" s="255"/>
      <c r="J155" s="252">
        <v>3054623</v>
      </c>
      <c r="L155" s="256"/>
      <c r="M155" s="185"/>
    </row>
    <row r="156" spans="2:13" s="249" customFormat="1" ht="18" customHeight="1">
      <c r="B156" s="250" t="s">
        <v>713</v>
      </c>
      <c r="C156" s="251"/>
      <c r="D156" s="251"/>
      <c r="E156" s="251"/>
      <c r="F156" s="251"/>
      <c r="G156" s="251"/>
      <c r="H156" s="252">
        <v>0</v>
      </c>
      <c r="I156" s="255"/>
      <c r="J156" s="252">
        <v>0</v>
      </c>
      <c r="L156" s="256"/>
      <c r="M156" s="185"/>
    </row>
    <row r="157" spans="2:13" s="249" customFormat="1" ht="18" customHeight="1">
      <c r="B157" s="250" t="s">
        <v>714</v>
      </c>
      <c r="C157" s="251"/>
      <c r="D157" s="251"/>
      <c r="E157" s="251"/>
      <c r="F157" s="251"/>
      <c r="G157" s="251"/>
      <c r="H157" s="252">
        <v>1986035</v>
      </c>
      <c r="I157" s="255"/>
      <c r="J157" s="255">
        <v>2006103</v>
      </c>
      <c r="L157" s="256"/>
      <c r="M157" s="185"/>
    </row>
    <row r="158" spans="2:13" s="258" customFormat="1" ht="17.25" customHeight="1">
      <c r="B158" s="259" t="s">
        <v>717</v>
      </c>
      <c r="C158" s="260"/>
      <c r="D158" s="260"/>
      <c r="E158" s="260"/>
      <c r="F158" s="260"/>
      <c r="G158" s="260"/>
      <c r="H158" s="261"/>
      <c r="I158" s="261"/>
      <c r="J158" s="261"/>
      <c r="L158" s="262"/>
      <c r="M158" s="263"/>
    </row>
    <row r="159" spans="2:13" s="249" customFormat="1" ht="6.75" customHeight="1">
      <c r="B159" s="250"/>
      <c r="C159" s="251"/>
      <c r="D159" s="251"/>
      <c r="E159" s="251"/>
      <c r="F159" s="251"/>
      <c r="G159" s="251"/>
      <c r="H159" s="264"/>
      <c r="I159" s="264"/>
      <c r="J159" s="264"/>
      <c r="K159" s="244"/>
      <c r="L159" s="256"/>
      <c r="M159" s="180"/>
    </row>
    <row r="160" spans="2:13" s="249" customFormat="1" ht="18" customHeight="1" thickBot="1">
      <c r="B160" s="265" t="s">
        <v>718</v>
      </c>
      <c r="C160" s="266"/>
      <c r="D160" s="266"/>
      <c r="E160" s="266"/>
      <c r="F160" s="266"/>
      <c r="G160" s="246"/>
      <c r="H160" s="267">
        <v>11862539730</v>
      </c>
      <c r="I160" s="243"/>
      <c r="J160" s="267">
        <v>1961012653</v>
      </c>
      <c r="K160" s="268"/>
      <c r="L160" s="269"/>
      <c r="M160" s="180"/>
    </row>
    <row r="161" spans="1:7" ht="6.75" customHeight="1" thickTop="1">
      <c r="A161" s="182"/>
      <c r="B161" s="270"/>
      <c r="C161" s="271"/>
      <c r="D161" s="271"/>
      <c r="E161" s="271"/>
      <c r="F161" s="271"/>
      <c r="G161" s="271"/>
    </row>
    <row r="162" spans="1:13" s="177" customFormat="1" ht="18" customHeight="1">
      <c r="A162" s="236" t="s">
        <v>558</v>
      </c>
      <c r="B162" s="190" t="s">
        <v>719</v>
      </c>
      <c r="H162" s="242"/>
      <c r="I162" s="242"/>
      <c r="J162" s="242"/>
      <c r="L162" s="179"/>
      <c r="M162" s="180"/>
    </row>
    <row r="163" spans="1:13" ht="18" customHeight="1" hidden="1">
      <c r="A163" s="182"/>
      <c r="B163" s="234" t="s">
        <v>720</v>
      </c>
      <c r="H163" s="255">
        <v>0</v>
      </c>
      <c r="I163" s="255"/>
      <c r="J163" s="255">
        <v>0</v>
      </c>
      <c r="M163" s="185"/>
    </row>
    <row r="164" spans="1:13" ht="18" customHeight="1" hidden="1">
      <c r="A164" s="182"/>
      <c r="B164" s="234" t="s">
        <v>721</v>
      </c>
      <c r="H164" s="255">
        <v>0</v>
      </c>
      <c r="I164" s="255"/>
      <c r="J164" s="255">
        <v>0</v>
      </c>
      <c r="M164" s="185"/>
    </row>
    <row r="165" spans="1:13" ht="18" customHeight="1" hidden="1">
      <c r="A165" s="182"/>
      <c r="B165" s="234" t="s">
        <v>722</v>
      </c>
      <c r="H165" s="255">
        <v>0</v>
      </c>
      <c r="I165" s="255"/>
      <c r="J165" s="255">
        <v>0</v>
      </c>
      <c r="M165" s="185"/>
    </row>
    <row r="166" spans="1:10" ht="7.5" customHeight="1" hidden="1">
      <c r="A166" s="182"/>
      <c r="H166" s="255"/>
      <c r="I166" s="255"/>
      <c r="J166" s="255"/>
    </row>
    <row r="167" spans="2:13" s="177" customFormat="1" ht="18" customHeight="1" hidden="1">
      <c r="B167" s="265" t="s">
        <v>718</v>
      </c>
      <c r="C167" s="266"/>
      <c r="D167" s="266"/>
      <c r="E167" s="266"/>
      <c r="F167" s="266"/>
      <c r="G167" s="246"/>
      <c r="H167" s="267">
        <v>0</v>
      </c>
      <c r="I167" s="243"/>
      <c r="J167" s="267">
        <v>0</v>
      </c>
      <c r="L167" s="179"/>
      <c r="M167" s="180"/>
    </row>
    <row r="168" spans="1:10" ht="14.25" customHeight="1">
      <c r="A168" s="182"/>
      <c r="H168" s="255"/>
      <c r="I168" s="255"/>
      <c r="J168" s="255"/>
    </row>
    <row r="169" spans="1:13" s="177" customFormat="1" ht="18" customHeight="1">
      <c r="A169" s="236" t="s">
        <v>560</v>
      </c>
      <c r="B169" s="190" t="s">
        <v>723</v>
      </c>
      <c r="H169" s="239">
        <v>40359</v>
      </c>
      <c r="I169" s="243"/>
      <c r="J169" s="239">
        <v>40178</v>
      </c>
      <c r="L169" s="179"/>
      <c r="M169" s="180"/>
    </row>
    <row r="170" spans="2:13" s="272" customFormat="1" ht="17.25" customHeight="1">
      <c r="B170" s="273" t="s">
        <v>724</v>
      </c>
      <c r="H170" s="274">
        <v>1311175278</v>
      </c>
      <c r="I170" s="275"/>
      <c r="J170" s="274">
        <v>10843141937</v>
      </c>
      <c r="L170" s="276"/>
      <c r="M170" s="263"/>
    </row>
    <row r="171" spans="1:12" ht="18" customHeight="1">
      <c r="A171" s="182"/>
      <c r="B171" s="181"/>
      <c r="L171" s="277"/>
    </row>
    <row r="172" spans="2:13" s="177" customFormat="1" ht="18" customHeight="1" thickBot="1">
      <c r="B172" s="265" t="s">
        <v>718</v>
      </c>
      <c r="C172" s="266"/>
      <c r="D172" s="266"/>
      <c r="E172" s="266"/>
      <c r="F172" s="266"/>
      <c r="G172" s="246"/>
      <c r="H172" s="267">
        <v>1311175278</v>
      </c>
      <c r="I172" s="243"/>
      <c r="J172" s="267">
        <v>10843141937</v>
      </c>
      <c r="L172" s="278"/>
      <c r="M172" s="180"/>
    </row>
    <row r="173" spans="1:12" ht="9" customHeight="1" thickTop="1">
      <c r="A173" s="182"/>
      <c r="L173" s="277"/>
    </row>
    <row r="174" spans="1:13" s="177" customFormat="1" ht="18" customHeight="1">
      <c r="A174" s="236" t="s">
        <v>619</v>
      </c>
      <c r="B174" s="190" t="s">
        <v>725</v>
      </c>
      <c r="H174" s="239">
        <v>40359</v>
      </c>
      <c r="I174" s="243"/>
      <c r="J174" s="239">
        <v>40178</v>
      </c>
      <c r="L174" s="179"/>
      <c r="M174" s="180"/>
    </row>
    <row r="175" spans="2:13" s="177" customFormat="1" ht="5.25" customHeight="1">
      <c r="B175" s="190"/>
      <c r="H175" s="178"/>
      <c r="I175" s="243"/>
      <c r="J175" s="242"/>
      <c r="L175" s="179"/>
      <c r="M175" s="180"/>
    </row>
    <row r="176" spans="2:13" s="177" customFormat="1" ht="18" customHeight="1">
      <c r="B176" s="190" t="s">
        <v>726</v>
      </c>
      <c r="H176" s="279">
        <v>540902444</v>
      </c>
      <c r="I176" s="178"/>
      <c r="J176" s="178">
        <v>62135877</v>
      </c>
      <c r="L176" s="179"/>
      <c r="M176" s="180"/>
    </row>
    <row r="177" spans="2:13" s="249" customFormat="1" ht="15" customHeight="1" hidden="1">
      <c r="B177" s="250" t="s">
        <v>711</v>
      </c>
      <c r="C177" s="251"/>
      <c r="D177" s="251"/>
      <c r="E177" s="251"/>
      <c r="F177" s="251"/>
      <c r="G177" s="251"/>
      <c r="H177" s="280"/>
      <c r="I177" s="255"/>
      <c r="J177" s="255"/>
      <c r="L177" s="256"/>
      <c r="M177" s="185"/>
    </row>
    <row r="178" spans="2:13" s="177" customFormat="1" ht="18" customHeight="1">
      <c r="B178" s="190" t="s">
        <v>727</v>
      </c>
      <c r="H178" s="279">
        <v>2102000</v>
      </c>
      <c r="I178" s="178"/>
      <c r="J178" s="178">
        <v>11244827</v>
      </c>
      <c r="L178" s="179"/>
      <c r="M178" s="180"/>
    </row>
    <row r="179" spans="2:13" s="249" customFormat="1" ht="15" customHeight="1" hidden="1">
      <c r="B179" s="250" t="s">
        <v>711</v>
      </c>
      <c r="C179" s="251"/>
      <c r="D179" s="251"/>
      <c r="E179" s="251"/>
      <c r="F179" s="251"/>
      <c r="G179" s="251"/>
      <c r="H179" s="255"/>
      <c r="I179" s="255"/>
      <c r="J179" s="255"/>
      <c r="L179" s="256"/>
      <c r="M179" s="185"/>
    </row>
    <row r="180" spans="2:13" s="249" customFormat="1" ht="15" customHeight="1">
      <c r="B180" s="257" t="s">
        <v>728</v>
      </c>
      <c r="C180" s="251"/>
      <c r="D180" s="251"/>
      <c r="E180" s="251"/>
      <c r="F180" s="251"/>
      <c r="G180" s="251"/>
      <c r="H180" s="247">
        <v>0</v>
      </c>
      <c r="I180" s="255"/>
      <c r="J180" s="255"/>
      <c r="L180" s="256"/>
      <c r="M180" s="185"/>
    </row>
    <row r="181" spans="1:12" ht="18" customHeight="1" thickBot="1">
      <c r="A181" s="182"/>
      <c r="B181" s="281" t="s">
        <v>718</v>
      </c>
      <c r="C181" s="266"/>
      <c r="D181" s="266"/>
      <c r="E181" s="266"/>
      <c r="F181" s="266"/>
      <c r="G181" s="246"/>
      <c r="H181" s="267">
        <v>543004444</v>
      </c>
      <c r="I181" s="243"/>
      <c r="J181" s="267">
        <v>73380704</v>
      </c>
      <c r="L181" s="277"/>
    </row>
    <row r="182" ht="7.5" customHeight="1" thickTop="1">
      <c r="A182" s="182"/>
    </row>
    <row r="183" spans="1:2" ht="23.25" customHeight="1">
      <c r="A183" s="182"/>
      <c r="B183" s="234" t="s">
        <v>729</v>
      </c>
    </row>
    <row r="184" spans="1:2" ht="23.25" customHeight="1">
      <c r="A184" s="182"/>
      <c r="B184" s="234" t="s">
        <v>730</v>
      </c>
    </row>
    <row r="185" spans="1:2" ht="23.25" customHeight="1">
      <c r="A185" s="182"/>
      <c r="B185" s="234" t="s">
        <v>731</v>
      </c>
    </row>
    <row r="186" spans="1:2" ht="6" customHeight="1">
      <c r="A186" s="182"/>
      <c r="B186" s="282"/>
    </row>
    <row r="187" spans="1:10" ht="18" customHeight="1">
      <c r="A187" s="236" t="s">
        <v>621</v>
      </c>
      <c r="B187" s="190" t="s">
        <v>732</v>
      </c>
      <c r="H187" s="182"/>
      <c r="I187" s="242"/>
      <c r="J187" s="242"/>
    </row>
    <row r="188" spans="2:13" s="258" customFormat="1" ht="18" customHeight="1" hidden="1">
      <c r="B188" s="283" t="s">
        <v>733</v>
      </c>
      <c r="H188" s="261"/>
      <c r="I188" s="261"/>
      <c r="J188" s="261"/>
      <c r="L188" s="262"/>
      <c r="M188" s="263"/>
    </row>
    <row r="189" spans="2:13" s="284" customFormat="1" ht="18" customHeight="1" hidden="1">
      <c r="B189" s="234" t="s">
        <v>734</v>
      </c>
      <c r="C189" s="249"/>
      <c r="D189" s="249"/>
      <c r="E189" s="249"/>
      <c r="F189" s="249"/>
      <c r="G189" s="249"/>
      <c r="H189" s="255"/>
      <c r="I189" s="255"/>
      <c r="J189" s="255"/>
      <c r="L189" s="285"/>
      <c r="M189" s="180"/>
    </row>
    <row r="190" spans="2:13" s="284" customFormat="1" ht="18" customHeight="1" hidden="1">
      <c r="B190" s="234" t="s">
        <v>735</v>
      </c>
      <c r="C190" s="249"/>
      <c r="D190" s="249"/>
      <c r="E190" s="249"/>
      <c r="F190" s="249"/>
      <c r="G190" s="249"/>
      <c r="H190" s="255"/>
      <c r="I190" s="255"/>
      <c r="J190" s="255"/>
      <c r="L190" s="285"/>
      <c r="M190" s="180"/>
    </row>
    <row r="191" spans="2:13" s="258" customFormat="1" ht="18" customHeight="1" hidden="1">
      <c r="B191" s="234" t="s">
        <v>736</v>
      </c>
      <c r="C191" s="249"/>
      <c r="D191" s="249"/>
      <c r="E191" s="249"/>
      <c r="F191" s="249"/>
      <c r="G191" s="249"/>
      <c r="H191" s="255"/>
      <c r="I191" s="255"/>
      <c r="J191" s="255"/>
      <c r="L191" s="262"/>
      <c r="M191" s="263"/>
    </row>
    <row r="192" spans="2:13" s="258" customFormat="1" ht="18" customHeight="1" hidden="1">
      <c r="B192" s="283" t="s">
        <v>737</v>
      </c>
      <c r="H192" s="261"/>
      <c r="I192" s="261"/>
      <c r="J192" s="261"/>
      <c r="L192" s="262"/>
      <c r="M192" s="263"/>
    </row>
    <row r="193" spans="1:11" ht="18" customHeight="1" hidden="1">
      <c r="A193" s="182"/>
      <c r="H193" s="255"/>
      <c r="I193" s="255"/>
      <c r="J193" s="255"/>
      <c r="K193" s="284"/>
    </row>
    <row r="194" spans="2:13" s="177" customFormat="1" ht="15.75" hidden="1" thickBot="1">
      <c r="B194" s="286" t="s">
        <v>718</v>
      </c>
      <c r="C194" s="287"/>
      <c r="D194" s="287"/>
      <c r="E194" s="287"/>
      <c r="F194" s="287"/>
      <c r="H194" s="247"/>
      <c r="I194" s="247"/>
      <c r="J194" s="247"/>
      <c r="K194" s="272"/>
      <c r="L194" s="179"/>
      <c r="M194" s="180"/>
    </row>
    <row r="195" spans="2:13" s="177" customFormat="1" ht="15">
      <c r="B195" s="288"/>
      <c r="C195" s="179"/>
      <c r="D195" s="179"/>
      <c r="E195" s="179"/>
      <c r="F195" s="179"/>
      <c r="H195" s="247"/>
      <c r="I195" s="247"/>
      <c r="J195" s="247"/>
      <c r="K195" s="272"/>
      <c r="L195" s="179"/>
      <c r="M195" s="180"/>
    </row>
    <row r="196" spans="1:12" ht="18" customHeight="1">
      <c r="A196" s="236" t="s">
        <v>629</v>
      </c>
      <c r="B196" s="190" t="s">
        <v>0</v>
      </c>
      <c r="H196" s="242"/>
      <c r="I196" s="242"/>
      <c r="J196" s="242"/>
      <c r="L196" s="289"/>
    </row>
    <row r="197" spans="1:13" ht="15" hidden="1">
      <c r="A197" s="182"/>
      <c r="B197" s="234" t="s">
        <v>1</v>
      </c>
      <c r="C197" s="284"/>
      <c r="D197" s="284"/>
      <c r="E197" s="284"/>
      <c r="F197" s="284"/>
      <c r="G197" s="284"/>
      <c r="H197" s="255"/>
      <c r="I197" s="255"/>
      <c r="J197" s="255"/>
      <c r="L197" s="290"/>
      <c r="M197" s="185"/>
    </row>
    <row r="198" spans="1:13" ht="15" hidden="1">
      <c r="A198" s="182"/>
      <c r="B198" s="234" t="s">
        <v>2</v>
      </c>
      <c r="C198" s="284"/>
      <c r="D198" s="284"/>
      <c r="E198" s="284"/>
      <c r="F198" s="284"/>
      <c r="G198" s="284"/>
      <c r="H198" s="255"/>
      <c r="I198" s="255"/>
      <c r="J198" s="255"/>
      <c r="L198" s="290"/>
      <c r="M198" s="185"/>
    </row>
    <row r="199" spans="1:12" ht="15" hidden="1">
      <c r="A199" s="182"/>
      <c r="H199" s="255"/>
      <c r="I199" s="255"/>
      <c r="J199" s="255"/>
      <c r="L199" s="276"/>
    </row>
    <row r="200" spans="1:12" ht="15.75" hidden="1" thickBot="1">
      <c r="A200" s="182"/>
      <c r="B200" s="281" t="s">
        <v>718</v>
      </c>
      <c r="C200" s="287"/>
      <c r="D200" s="287"/>
      <c r="E200" s="287"/>
      <c r="F200" s="287"/>
      <c r="G200" s="177"/>
      <c r="H200" s="247"/>
      <c r="I200" s="247"/>
      <c r="J200" s="247"/>
      <c r="L200" s="276"/>
    </row>
    <row r="201" spans="1:12" ht="15">
      <c r="A201" s="182"/>
      <c r="H201" s="255"/>
      <c r="I201" s="255"/>
      <c r="J201" s="255"/>
      <c r="L201" s="276"/>
    </row>
    <row r="202" spans="1:12" ht="18" customHeight="1">
      <c r="A202" s="236" t="s">
        <v>3</v>
      </c>
      <c r="B202" s="190" t="s">
        <v>4</v>
      </c>
      <c r="H202" s="242"/>
      <c r="I202" s="242"/>
      <c r="J202" s="242"/>
      <c r="L202" s="276"/>
    </row>
    <row r="203" spans="1:12" ht="15" hidden="1">
      <c r="A203" s="182"/>
      <c r="B203" s="234" t="s">
        <v>5</v>
      </c>
      <c r="C203" s="284"/>
      <c r="D203" s="284"/>
      <c r="E203" s="284"/>
      <c r="F203" s="284"/>
      <c r="G203" s="284"/>
      <c r="H203" s="291"/>
      <c r="I203" s="292"/>
      <c r="J203" s="291"/>
      <c r="L203" s="276"/>
    </row>
    <row r="204" spans="1:12" ht="15" hidden="1">
      <c r="A204" s="182"/>
      <c r="B204" s="234" t="s">
        <v>6</v>
      </c>
      <c r="C204" s="284"/>
      <c r="D204" s="284"/>
      <c r="E204" s="284"/>
      <c r="F204" s="284"/>
      <c r="G204" s="284"/>
      <c r="H204" s="291"/>
      <c r="I204" s="292"/>
      <c r="J204" s="291"/>
      <c r="L204" s="276"/>
    </row>
    <row r="205" spans="1:12" ht="15" hidden="1">
      <c r="A205" s="182"/>
      <c r="B205" s="234" t="s">
        <v>7</v>
      </c>
      <c r="C205" s="284"/>
      <c r="D205" s="284"/>
      <c r="E205" s="284"/>
      <c r="F205" s="284"/>
      <c r="G205" s="284"/>
      <c r="H205" s="291"/>
      <c r="I205" s="292"/>
      <c r="J205" s="291"/>
      <c r="L205" s="276"/>
    </row>
    <row r="206" spans="1:12" ht="15" hidden="1">
      <c r="A206" s="182"/>
      <c r="B206" s="234" t="s">
        <v>8</v>
      </c>
      <c r="C206" s="284"/>
      <c r="D206" s="284"/>
      <c r="E206" s="284"/>
      <c r="F206" s="284"/>
      <c r="G206" s="284"/>
      <c r="H206" s="291"/>
      <c r="I206" s="292"/>
      <c r="J206" s="291"/>
      <c r="L206" s="276"/>
    </row>
    <row r="207" spans="1:12" ht="15" hidden="1">
      <c r="A207" s="182"/>
      <c r="L207" s="276"/>
    </row>
    <row r="208" spans="1:12" ht="15.75" hidden="1" thickBot="1">
      <c r="A208" s="182"/>
      <c r="B208" s="281" t="s">
        <v>718</v>
      </c>
      <c r="C208" s="287"/>
      <c r="D208" s="287"/>
      <c r="E208" s="287"/>
      <c r="F208" s="287"/>
      <c r="G208" s="177"/>
      <c r="H208" s="267">
        <v>0</v>
      </c>
      <c r="I208" s="178"/>
      <c r="J208" s="267">
        <v>0</v>
      </c>
      <c r="L208" s="276"/>
    </row>
    <row r="209" ht="15"/>
  </sheetData>
  <mergeCells count="132">
    <mergeCell ref="B138:J138"/>
    <mergeCell ref="B139:J139"/>
    <mergeCell ref="B140:J140"/>
    <mergeCell ref="B142:J142"/>
    <mergeCell ref="B134:J134"/>
    <mergeCell ref="B135:J135"/>
    <mergeCell ref="B136:J136"/>
    <mergeCell ref="B137:J137"/>
    <mergeCell ref="B130:J130"/>
    <mergeCell ref="B131:J131"/>
    <mergeCell ref="B132:J132"/>
    <mergeCell ref="B133:J133"/>
    <mergeCell ref="B126:J126"/>
    <mergeCell ref="B127:J127"/>
    <mergeCell ref="B128:J128"/>
    <mergeCell ref="B129:J129"/>
    <mergeCell ref="B122:J122"/>
    <mergeCell ref="B123:J123"/>
    <mergeCell ref="B124:J124"/>
    <mergeCell ref="B125:J125"/>
    <mergeCell ref="B118:J118"/>
    <mergeCell ref="B119:J119"/>
    <mergeCell ref="B120:J120"/>
    <mergeCell ref="B121:J121"/>
    <mergeCell ref="B114:J114"/>
    <mergeCell ref="B115:J115"/>
    <mergeCell ref="B116:J116"/>
    <mergeCell ref="B117:J117"/>
    <mergeCell ref="B110:J110"/>
    <mergeCell ref="B111:J111"/>
    <mergeCell ref="B112:J112"/>
    <mergeCell ref="B113:J113"/>
    <mergeCell ref="B106:J106"/>
    <mergeCell ref="B107:J107"/>
    <mergeCell ref="B108:J108"/>
    <mergeCell ref="B109:J109"/>
    <mergeCell ref="B102:J102"/>
    <mergeCell ref="B103:J103"/>
    <mergeCell ref="B104:J104"/>
    <mergeCell ref="B105:J105"/>
    <mergeCell ref="B98:J98"/>
    <mergeCell ref="B99:J99"/>
    <mergeCell ref="B100:J100"/>
    <mergeCell ref="B101:J101"/>
    <mergeCell ref="B94:J94"/>
    <mergeCell ref="B95:J95"/>
    <mergeCell ref="B96:J96"/>
    <mergeCell ref="B97:J97"/>
    <mergeCell ref="B90:J90"/>
    <mergeCell ref="B91:J91"/>
    <mergeCell ref="B92:J92"/>
    <mergeCell ref="B93:J93"/>
    <mergeCell ref="B86:J86"/>
    <mergeCell ref="B87:J87"/>
    <mergeCell ref="B88:J88"/>
    <mergeCell ref="B89:J89"/>
    <mergeCell ref="B82:J82"/>
    <mergeCell ref="B83:J83"/>
    <mergeCell ref="B84:J84"/>
    <mergeCell ref="B85:J85"/>
    <mergeCell ref="B78:J78"/>
    <mergeCell ref="B79:J79"/>
    <mergeCell ref="B80:J80"/>
    <mergeCell ref="B81:J81"/>
    <mergeCell ref="B74:J74"/>
    <mergeCell ref="B75:J75"/>
    <mergeCell ref="B76:J76"/>
    <mergeCell ref="B77:J77"/>
    <mergeCell ref="B69:F69"/>
    <mergeCell ref="B70:F70"/>
    <mergeCell ref="B71:F71"/>
    <mergeCell ref="B72:F72"/>
    <mergeCell ref="B65:J65"/>
    <mergeCell ref="B66:F66"/>
    <mergeCell ref="B67:F67"/>
    <mergeCell ref="B68:F68"/>
    <mergeCell ref="B60:J60"/>
    <mergeCell ref="B61:J61"/>
    <mergeCell ref="B62:J62"/>
    <mergeCell ref="B64:J64"/>
    <mergeCell ref="B56:J56"/>
    <mergeCell ref="B57:J57"/>
    <mergeCell ref="B58:J58"/>
    <mergeCell ref="B59:J59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39:J39"/>
    <mergeCell ref="B40:J40"/>
    <mergeCell ref="B42:J42"/>
    <mergeCell ref="B43:J43"/>
    <mergeCell ref="B35:J35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29:J29"/>
    <mergeCell ref="B30:J30"/>
    <mergeCell ref="B23:F23"/>
    <mergeCell ref="B24:F24"/>
    <mergeCell ref="B25:J25"/>
    <mergeCell ref="B26:J26"/>
    <mergeCell ref="B19:F19"/>
    <mergeCell ref="B20:J20"/>
    <mergeCell ref="B21:J21"/>
    <mergeCell ref="B22:F22"/>
    <mergeCell ref="B14:F14"/>
    <mergeCell ref="B15:F15"/>
    <mergeCell ref="B16:F16"/>
    <mergeCell ref="B17:F17"/>
    <mergeCell ref="B9:J9"/>
    <mergeCell ref="B10:J10"/>
    <mergeCell ref="B11:J11"/>
    <mergeCell ref="B12:J12"/>
    <mergeCell ref="B5:J5"/>
    <mergeCell ref="B6:J6"/>
    <mergeCell ref="B7:J7"/>
    <mergeCell ref="B8:J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1">
      <selection activeCell="D24" sqref="D24"/>
    </sheetView>
  </sheetViews>
  <sheetFormatPr defaultColWidth="9.140625" defaultRowHeight="18" customHeight="1"/>
  <cols>
    <col min="1" max="1" width="3.421875" style="301" customWidth="1"/>
    <col min="2" max="2" width="32.57421875" style="302" customWidth="1"/>
    <col min="3" max="3" width="19.8515625" style="303" bestFit="1" customWidth="1"/>
    <col min="4" max="4" width="19.28125" style="303" customWidth="1"/>
    <col min="5" max="5" width="19.00390625" style="303" customWidth="1"/>
    <col min="6" max="6" width="17.140625" style="303" bestFit="1" customWidth="1"/>
    <col min="7" max="7" width="19.140625" style="303" hidden="1" customWidth="1"/>
    <col min="8" max="8" width="9.7109375" style="330" customWidth="1"/>
    <col min="9" max="9" width="19.57421875" style="330" customWidth="1"/>
    <col min="10" max="10" width="18.7109375" style="331" customWidth="1"/>
    <col min="11" max="11" width="20.421875" style="330" hidden="1" customWidth="1"/>
    <col min="12" max="12" width="37.00390625" style="302" hidden="1" customWidth="1"/>
    <col min="13" max="13" width="18.7109375" style="303" hidden="1" customWidth="1"/>
    <col min="14" max="14" width="18.8515625" style="303" hidden="1" customWidth="1"/>
    <col min="15" max="15" width="20.7109375" style="303" hidden="1" customWidth="1"/>
    <col min="16" max="16" width="17.140625" style="303" hidden="1" customWidth="1"/>
    <col min="17" max="17" width="19.140625" style="303" hidden="1" customWidth="1"/>
    <col min="18" max="18" width="16.140625" style="330" hidden="1" customWidth="1"/>
    <col min="19" max="19" width="20.7109375" style="331" hidden="1" customWidth="1"/>
    <col min="20" max="20" width="10.28125" style="301" hidden="1" customWidth="1"/>
    <col min="21" max="21" width="37.00390625" style="302" hidden="1" customWidth="1"/>
    <col min="22" max="22" width="18.7109375" style="303" hidden="1" customWidth="1"/>
    <col min="23" max="23" width="18.00390625" style="303" hidden="1" customWidth="1"/>
    <col min="24" max="24" width="20.7109375" style="303" hidden="1" customWidth="1"/>
    <col min="25" max="25" width="17.140625" style="303" hidden="1" customWidth="1"/>
    <col min="26" max="26" width="19.140625" style="303" hidden="1" customWidth="1"/>
    <col min="27" max="27" width="16.140625" style="330" hidden="1" customWidth="1"/>
    <col min="28" max="28" width="20.7109375" style="331" hidden="1" customWidth="1"/>
    <col min="29" max="29" width="0" style="301" hidden="1" customWidth="1"/>
    <col min="30" max="30" width="37.00390625" style="302" hidden="1" customWidth="1"/>
    <col min="31" max="31" width="18.7109375" style="303" hidden="1" customWidth="1"/>
    <col min="32" max="32" width="18.00390625" style="303" hidden="1" customWidth="1"/>
    <col min="33" max="33" width="20.7109375" style="303" hidden="1" customWidth="1"/>
    <col min="34" max="34" width="17.140625" style="303" hidden="1" customWidth="1"/>
    <col min="35" max="35" width="19.140625" style="303" hidden="1" customWidth="1"/>
    <col min="36" max="36" width="16.140625" style="330" hidden="1" customWidth="1"/>
    <col min="37" max="37" width="20.7109375" style="331" hidden="1" customWidth="1"/>
    <col min="38" max="40" width="0" style="301" hidden="1" customWidth="1"/>
    <col min="41" max="41" width="22.28125" style="305" bestFit="1" customWidth="1"/>
    <col min="42" max="16384" width="9.140625" style="301" customWidth="1"/>
  </cols>
  <sheetData>
    <row r="1" spans="1:41" s="293" customFormat="1" ht="21" customHeight="1">
      <c r="A1" s="176" t="s">
        <v>533</v>
      </c>
      <c r="H1" s="294"/>
      <c r="I1" s="294"/>
      <c r="J1" s="178" t="s">
        <v>534</v>
      </c>
      <c r="L1" s="176" t="s">
        <v>9</v>
      </c>
      <c r="R1" s="294"/>
      <c r="S1" s="294" t="s">
        <v>534</v>
      </c>
      <c r="AA1" s="294"/>
      <c r="AB1" s="294"/>
      <c r="AJ1" s="294"/>
      <c r="AK1" s="294" t="s">
        <v>534</v>
      </c>
      <c r="AO1" s="295"/>
    </row>
    <row r="2" spans="1:41" s="296" customFormat="1" ht="18" customHeight="1">
      <c r="A2" s="181" t="s">
        <v>535</v>
      </c>
      <c r="H2" s="297"/>
      <c r="I2" s="297"/>
      <c r="J2" s="178" t="s">
        <v>536</v>
      </c>
      <c r="L2" s="181" t="s">
        <v>10</v>
      </c>
      <c r="R2" s="297"/>
      <c r="S2" s="297" t="s">
        <v>536</v>
      </c>
      <c r="AA2" s="297"/>
      <c r="AB2" s="297"/>
      <c r="AJ2" s="297"/>
      <c r="AK2" s="297" t="e">
        <v>#REF!</v>
      </c>
      <c r="AO2" s="298"/>
    </row>
    <row r="3" spans="1:41" s="296" customFormat="1" ht="18" customHeight="1">
      <c r="A3" s="186" t="s">
        <v>537</v>
      </c>
      <c r="B3" s="299"/>
      <c r="C3" s="299"/>
      <c r="D3" s="299"/>
      <c r="E3" s="299"/>
      <c r="F3" s="299"/>
      <c r="G3" s="299"/>
      <c r="H3" s="300"/>
      <c r="I3" s="300"/>
      <c r="J3" s="300"/>
      <c r="L3" s="186" t="s">
        <v>11</v>
      </c>
      <c r="M3" s="299"/>
      <c r="N3" s="299"/>
      <c r="O3" s="299"/>
      <c r="P3" s="299"/>
      <c r="Q3" s="299"/>
      <c r="R3" s="300"/>
      <c r="S3" s="300" t="e">
        <v>#REF!</v>
      </c>
      <c r="U3" s="299"/>
      <c r="V3" s="299"/>
      <c r="W3" s="299"/>
      <c r="X3" s="299"/>
      <c r="Y3" s="299"/>
      <c r="Z3" s="299"/>
      <c r="AA3" s="300"/>
      <c r="AB3" s="300" t="e">
        <v>#REF!</v>
      </c>
      <c r="AD3" s="299"/>
      <c r="AE3" s="299"/>
      <c r="AF3" s="299"/>
      <c r="AG3" s="299"/>
      <c r="AH3" s="299"/>
      <c r="AI3" s="299"/>
      <c r="AJ3" s="300"/>
      <c r="AK3" s="300" t="e">
        <v>#REF!</v>
      </c>
      <c r="AO3" s="298"/>
    </row>
    <row r="4" spans="8:37" ht="18" customHeight="1">
      <c r="H4" s="304"/>
      <c r="I4" s="304"/>
      <c r="J4" s="304"/>
      <c r="K4" s="304"/>
      <c r="R4" s="304"/>
      <c r="S4" s="304"/>
      <c r="U4" s="302" t="s">
        <v>12</v>
      </c>
      <c r="AA4" s="304"/>
      <c r="AB4" s="304"/>
      <c r="AD4" s="302" t="s">
        <v>13</v>
      </c>
      <c r="AJ4" s="304"/>
      <c r="AK4" s="304"/>
    </row>
    <row r="5" spans="2:37" ht="18" customHeight="1">
      <c r="B5" s="306" t="s">
        <v>14</v>
      </c>
      <c r="H5" s="304"/>
      <c r="I5" s="304"/>
      <c r="J5" s="304"/>
      <c r="K5" s="304"/>
      <c r="L5" s="306" t="s">
        <v>14</v>
      </c>
      <c r="R5" s="304"/>
      <c r="S5" s="304"/>
      <c r="U5" s="306" t="s">
        <v>14</v>
      </c>
      <c r="AA5" s="304"/>
      <c r="AB5" s="304"/>
      <c r="AD5" s="306" t="s">
        <v>14</v>
      </c>
      <c r="AJ5" s="304"/>
      <c r="AK5" s="304"/>
    </row>
    <row r="6" spans="2:41" s="293" customFormat="1" ht="33.75" customHeight="1">
      <c r="B6" s="307" t="s">
        <v>15</v>
      </c>
      <c r="C6" s="308" t="s">
        <v>16</v>
      </c>
      <c r="D6" s="308" t="s">
        <v>17</v>
      </c>
      <c r="E6" s="308" t="s">
        <v>18</v>
      </c>
      <c r="F6" s="308" t="s">
        <v>19</v>
      </c>
      <c r="G6" s="308" t="s">
        <v>20</v>
      </c>
      <c r="H6" s="308" t="s">
        <v>21</v>
      </c>
      <c r="I6" s="308" t="s">
        <v>22</v>
      </c>
      <c r="J6" s="308" t="s">
        <v>467</v>
      </c>
      <c r="K6" s="309"/>
      <c r="L6" s="307" t="s">
        <v>15</v>
      </c>
      <c r="M6" s="308" t="s">
        <v>16</v>
      </c>
      <c r="N6" s="308" t="s">
        <v>17</v>
      </c>
      <c r="O6" s="308" t="s">
        <v>18</v>
      </c>
      <c r="P6" s="308" t="s">
        <v>19</v>
      </c>
      <c r="Q6" s="308" t="s">
        <v>20</v>
      </c>
      <c r="R6" s="308" t="s">
        <v>21</v>
      </c>
      <c r="S6" s="308" t="s">
        <v>467</v>
      </c>
      <c r="U6" s="307" t="s">
        <v>15</v>
      </c>
      <c r="V6" s="308" t="s">
        <v>16</v>
      </c>
      <c r="W6" s="308" t="s">
        <v>17</v>
      </c>
      <c r="X6" s="308" t="s">
        <v>18</v>
      </c>
      <c r="Y6" s="308" t="s">
        <v>19</v>
      </c>
      <c r="Z6" s="308" t="s">
        <v>20</v>
      </c>
      <c r="AA6" s="308" t="s">
        <v>21</v>
      </c>
      <c r="AB6" s="308" t="s">
        <v>467</v>
      </c>
      <c r="AD6" s="307" t="s">
        <v>15</v>
      </c>
      <c r="AE6" s="308" t="s">
        <v>16</v>
      </c>
      <c r="AF6" s="308" t="s">
        <v>17</v>
      </c>
      <c r="AG6" s="308" t="s">
        <v>18</v>
      </c>
      <c r="AH6" s="308" t="s">
        <v>19</v>
      </c>
      <c r="AI6" s="308" t="s">
        <v>20</v>
      </c>
      <c r="AJ6" s="308" t="s">
        <v>21</v>
      </c>
      <c r="AK6" s="308" t="s">
        <v>467</v>
      </c>
      <c r="AO6" s="295"/>
    </row>
    <row r="7" spans="2:41" s="310" customFormat="1" ht="22.5" customHeight="1">
      <c r="B7" s="311" t="s">
        <v>23</v>
      </c>
      <c r="C7" s="312"/>
      <c r="D7" s="312"/>
      <c r="E7" s="312"/>
      <c r="F7" s="312" t="s">
        <v>24</v>
      </c>
      <c r="G7" s="312"/>
      <c r="H7" s="312"/>
      <c r="I7" s="312"/>
      <c r="J7" s="313"/>
      <c r="K7" s="304"/>
      <c r="L7" s="311" t="s">
        <v>23</v>
      </c>
      <c r="M7" s="312"/>
      <c r="N7" s="312"/>
      <c r="O7" s="312"/>
      <c r="P7" s="312"/>
      <c r="Q7" s="312"/>
      <c r="R7" s="312"/>
      <c r="S7" s="313"/>
      <c r="U7" s="311" t="s">
        <v>23</v>
      </c>
      <c r="V7" s="312"/>
      <c r="W7" s="312"/>
      <c r="X7" s="312"/>
      <c r="Y7" s="312"/>
      <c r="Z7" s="312"/>
      <c r="AA7" s="312"/>
      <c r="AB7" s="313"/>
      <c r="AD7" s="311" t="s">
        <v>23</v>
      </c>
      <c r="AE7" s="312"/>
      <c r="AF7" s="312"/>
      <c r="AG7" s="312"/>
      <c r="AH7" s="312"/>
      <c r="AI7" s="312"/>
      <c r="AJ7" s="312"/>
      <c r="AK7" s="313"/>
      <c r="AO7" s="314"/>
    </row>
    <row r="8" spans="2:41" s="310" customFormat="1" ht="22.5" customHeight="1">
      <c r="B8" s="315" t="s">
        <v>25</v>
      </c>
      <c r="C8" s="316">
        <v>145569277287</v>
      </c>
      <c r="D8" s="316">
        <v>47751861800</v>
      </c>
      <c r="E8" s="316">
        <v>1814781143</v>
      </c>
      <c r="F8" s="316">
        <v>255522663</v>
      </c>
      <c r="G8" s="316"/>
      <c r="H8" s="316"/>
      <c r="I8" s="316">
        <v>282183027443</v>
      </c>
      <c r="J8" s="316">
        <v>477574470336</v>
      </c>
      <c r="K8" s="304">
        <v>-306887177958</v>
      </c>
      <c r="L8" s="315" t="s">
        <v>25</v>
      </c>
      <c r="M8" s="316">
        <v>6671684802</v>
      </c>
      <c r="N8" s="316">
        <v>212490312047</v>
      </c>
      <c r="O8" s="316">
        <v>286274066369</v>
      </c>
      <c r="P8" s="316">
        <v>1979502490</v>
      </c>
      <c r="Q8" s="316">
        <v>0</v>
      </c>
      <c r="R8" s="316">
        <v>560210356</v>
      </c>
      <c r="S8" s="316">
        <v>507975776064</v>
      </c>
      <c r="U8" s="315" t="s">
        <v>25</v>
      </c>
      <c r="V8" s="316">
        <v>0</v>
      </c>
      <c r="W8" s="316">
        <v>37316593510</v>
      </c>
      <c r="X8" s="316">
        <v>43625821523</v>
      </c>
      <c r="Y8" s="316">
        <v>665704304</v>
      </c>
      <c r="Z8" s="316">
        <v>0</v>
      </c>
      <c r="AA8" s="316"/>
      <c r="AB8" s="316">
        <v>81608119337</v>
      </c>
      <c r="AD8" s="315" t="s">
        <v>25</v>
      </c>
      <c r="AE8" s="316">
        <v>145569277286</v>
      </c>
      <c r="AF8" s="316">
        <v>47751861801</v>
      </c>
      <c r="AG8" s="316">
        <v>1312591143</v>
      </c>
      <c r="AH8" s="316">
        <v>244022663</v>
      </c>
      <c r="AI8" s="316"/>
      <c r="AJ8" s="316">
        <v>0</v>
      </c>
      <c r="AK8" s="316">
        <v>194877752893</v>
      </c>
      <c r="AO8" s="314"/>
    </row>
    <row r="9" spans="2:37" ht="17.25" customHeight="1">
      <c r="B9" s="317" t="s">
        <v>26</v>
      </c>
      <c r="C9" s="318"/>
      <c r="D9" s="318"/>
      <c r="E9" s="318"/>
      <c r="F9" s="318">
        <v>30191000</v>
      </c>
      <c r="G9" s="318"/>
      <c r="H9" s="318"/>
      <c r="I9" s="318"/>
      <c r="J9" s="316">
        <v>30191000</v>
      </c>
      <c r="K9" s="319"/>
      <c r="L9" s="317" t="s">
        <v>27</v>
      </c>
      <c r="M9" s="318">
        <v>0</v>
      </c>
      <c r="N9" s="318">
        <v>4932098999</v>
      </c>
      <c r="O9" s="318">
        <v>2246866094</v>
      </c>
      <c r="P9" s="318">
        <v>268251000</v>
      </c>
      <c r="Q9" s="318"/>
      <c r="R9" s="318"/>
      <c r="S9" s="316">
        <v>7447216093</v>
      </c>
      <c r="U9" s="317" t="s">
        <v>27</v>
      </c>
      <c r="V9" s="318">
        <v>0</v>
      </c>
      <c r="W9" s="318">
        <v>7434548000</v>
      </c>
      <c r="X9" s="318"/>
      <c r="Y9" s="318">
        <v>28476190</v>
      </c>
      <c r="Z9" s="318"/>
      <c r="AA9" s="318">
        <v>35714285</v>
      </c>
      <c r="AB9" s="316">
        <v>7498738475</v>
      </c>
      <c r="AD9" s="317" t="s">
        <v>27</v>
      </c>
      <c r="AE9" s="318"/>
      <c r="AF9" s="318"/>
      <c r="AG9" s="318"/>
      <c r="AH9" s="318"/>
      <c r="AI9" s="318"/>
      <c r="AJ9" s="318">
        <v>0</v>
      </c>
      <c r="AK9" s="316">
        <v>0</v>
      </c>
    </row>
    <row r="10" spans="2:37" ht="17.25" customHeight="1">
      <c r="B10" s="317" t="s">
        <v>28</v>
      </c>
      <c r="C10" s="318"/>
      <c r="D10" s="318"/>
      <c r="E10" s="318"/>
      <c r="F10" s="318"/>
      <c r="G10" s="318"/>
      <c r="H10" s="318"/>
      <c r="I10" s="318">
        <v>40831535173</v>
      </c>
      <c r="J10" s="316">
        <v>40831535173</v>
      </c>
      <c r="K10" s="319"/>
      <c r="L10" s="317" t="s">
        <v>28</v>
      </c>
      <c r="M10" s="318">
        <v>0</v>
      </c>
      <c r="N10" s="318">
        <v>0</v>
      </c>
      <c r="O10" s="318">
        <v>0</v>
      </c>
      <c r="P10" s="318">
        <v>0</v>
      </c>
      <c r="Q10" s="318">
        <v>0</v>
      </c>
      <c r="R10" s="318">
        <v>0</v>
      </c>
      <c r="S10" s="316">
        <v>0</v>
      </c>
      <c r="U10" s="317" t="s">
        <v>28</v>
      </c>
      <c r="V10" s="318">
        <v>0</v>
      </c>
      <c r="W10" s="318">
        <v>0</v>
      </c>
      <c r="X10" s="318">
        <v>0</v>
      </c>
      <c r="Y10" s="318">
        <v>0</v>
      </c>
      <c r="Z10" s="318">
        <v>0</v>
      </c>
      <c r="AA10" s="318">
        <v>0</v>
      </c>
      <c r="AB10" s="316">
        <v>0</v>
      </c>
      <c r="AD10" s="317" t="s">
        <v>28</v>
      </c>
      <c r="AE10" s="318"/>
      <c r="AF10" s="318"/>
      <c r="AG10" s="318"/>
      <c r="AH10" s="318"/>
      <c r="AI10" s="318">
        <v>0</v>
      </c>
      <c r="AJ10" s="318">
        <v>0</v>
      </c>
      <c r="AK10" s="316">
        <v>0</v>
      </c>
    </row>
    <row r="11" spans="2:37" ht="17.25" customHeight="1">
      <c r="B11" s="317" t="s">
        <v>29</v>
      </c>
      <c r="C11" s="318"/>
      <c r="D11" s="318">
        <v>0</v>
      </c>
      <c r="E11" s="318"/>
      <c r="F11" s="318">
        <v>0</v>
      </c>
      <c r="G11" s="318"/>
      <c r="H11" s="318"/>
      <c r="I11" s="318"/>
      <c r="J11" s="316">
        <v>0</v>
      </c>
      <c r="K11" s="319"/>
      <c r="L11" s="317" t="s">
        <v>29</v>
      </c>
      <c r="M11" s="318">
        <v>0</v>
      </c>
      <c r="N11" s="318"/>
      <c r="O11" s="318">
        <v>0</v>
      </c>
      <c r="P11" s="318">
        <v>0</v>
      </c>
      <c r="Q11" s="318">
        <v>0</v>
      </c>
      <c r="R11" s="318">
        <v>0</v>
      </c>
      <c r="S11" s="316">
        <v>0</v>
      </c>
      <c r="U11" s="317" t="s">
        <v>29</v>
      </c>
      <c r="V11" s="318">
        <v>0</v>
      </c>
      <c r="W11" s="318"/>
      <c r="X11" s="318">
        <v>0</v>
      </c>
      <c r="Y11" s="318">
        <v>0</v>
      </c>
      <c r="Z11" s="318">
        <v>0</v>
      </c>
      <c r="AA11" s="318">
        <v>0</v>
      </c>
      <c r="AB11" s="316">
        <v>0</v>
      </c>
      <c r="AD11" s="317" t="s">
        <v>29</v>
      </c>
      <c r="AE11" s="318"/>
      <c r="AF11" s="318"/>
      <c r="AG11" s="318"/>
      <c r="AH11" s="318"/>
      <c r="AI11" s="318">
        <v>0</v>
      </c>
      <c r="AJ11" s="318">
        <v>0</v>
      </c>
      <c r="AK11" s="316">
        <v>0</v>
      </c>
    </row>
    <row r="12" spans="2:37" ht="17.25" customHeight="1">
      <c r="B12" s="317" t="s">
        <v>30</v>
      </c>
      <c r="C12" s="318"/>
      <c r="D12" s="318"/>
      <c r="E12" s="318"/>
      <c r="F12" s="318"/>
      <c r="G12" s="318"/>
      <c r="H12" s="318"/>
      <c r="I12" s="318"/>
      <c r="J12" s="316">
        <v>0</v>
      </c>
      <c r="K12" s="319"/>
      <c r="L12" s="317" t="s">
        <v>30</v>
      </c>
      <c r="M12" s="318">
        <v>0</v>
      </c>
      <c r="N12" s="318">
        <v>0</v>
      </c>
      <c r="O12" s="318">
        <v>0</v>
      </c>
      <c r="P12" s="318">
        <v>0</v>
      </c>
      <c r="Q12" s="318">
        <v>0</v>
      </c>
      <c r="R12" s="318">
        <v>0</v>
      </c>
      <c r="S12" s="316">
        <v>0</v>
      </c>
      <c r="U12" s="317" t="s">
        <v>30</v>
      </c>
      <c r="V12" s="318">
        <v>0</v>
      </c>
      <c r="W12" s="318">
        <v>0</v>
      </c>
      <c r="X12" s="318">
        <v>0</v>
      </c>
      <c r="Y12" s="318">
        <v>0</v>
      </c>
      <c r="Z12" s="318">
        <v>0</v>
      </c>
      <c r="AA12" s="318">
        <v>0</v>
      </c>
      <c r="AB12" s="316">
        <v>0</v>
      </c>
      <c r="AD12" s="317" t="s">
        <v>30</v>
      </c>
      <c r="AE12" s="318"/>
      <c r="AF12" s="318"/>
      <c r="AG12" s="318"/>
      <c r="AH12" s="318"/>
      <c r="AI12" s="318">
        <v>0</v>
      </c>
      <c r="AJ12" s="318">
        <v>0</v>
      </c>
      <c r="AK12" s="316">
        <v>0</v>
      </c>
    </row>
    <row r="13" spans="2:37" ht="17.25" customHeight="1">
      <c r="B13" s="317" t="s">
        <v>31</v>
      </c>
      <c r="C13" s="318"/>
      <c r="D13" s="318"/>
      <c r="E13" s="318"/>
      <c r="F13" s="318"/>
      <c r="G13" s="318"/>
      <c r="H13" s="318"/>
      <c r="I13" s="318"/>
      <c r="J13" s="316">
        <v>0</v>
      </c>
      <c r="K13" s="319"/>
      <c r="L13" s="317" t="s">
        <v>31</v>
      </c>
      <c r="M13" s="318">
        <v>0</v>
      </c>
      <c r="N13" s="318"/>
      <c r="O13" s="318">
        <v>425019013</v>
      </c>
      <c r="P13" s="318"/>
      <c r="Q13" s="318">
        <v>0</v>
      </c>
      <c r="R13" s="318">
        <v>0</v>
      </c>
      <c r="S13" s="316">
        <v>425019013</v>
      </c>
      <c r="U13" s="317" t="s">
        <v>31</v>
      </c>
      <c r="V13" s="318">
        <v>0</v>
      </c>
      <c r="W13" s="318">
        <v>1368801786</v>
      </c>
      <c r="X13" s="318"/>
      <c r="Y13" s="318">
        <v>0</v>
      </c>
      <c r="Z13" s="318">
        <v>0</v>
      </c>
      <c r="AA13" s="318">
        <v>0</v>
      </c>
      <c r="AB13" s="316">
        <v>1368801786</v>
      </c>
      <c r="AD13" s="317" t="s">
        <v>31</v>
      </c>
      <c r="AE13" s="318"/>
      <c r="AF13" s="318"/>
      <c r="AG13" s="318"/>
      <c r="AH13" s="318"/>
      <c r="AI13" s="318">
        <v>0</v>
      </c>
      <c r="AJ13" s="318">
        <v>0</v>
      </c>
      <c r="AK13" s="316">
        <v>0</v>
      </c>
    </row>
    <row r="14" spans="2:37" ht="17.25" customHeight="1">
      <c r="B14" s="317" t="s">
        <v>32</v>
      </c>
      <c r="C14" s="318"/>
      <c r="D14" s="318"/>
      <c r="E14" s="318"/>
      <c r="F14" s="318"/>
      <c r="G14" s="318"/>
      <c r="H14" s="318"/>
      <c r="I14" s="318"/>
      <c r="J14" s="316">
        <v>0</v>
      </c>
      <c r="K14" s="319"/>
      <c r="L14" s="317" t="s">
        <v>32</v>
      </c>
      <c r="M14" s="318">
        <v>0</v>
      </c>
      <c r="N14" s="318"/>
      <c r="O14" s="318"/>
      <c r="P14" s="318">
        <v>256973843</v>
      </c>
      <c r="Q14" s="318">
        <v>0</v>
      </c>
      <c r="R14" s="318">
        <v>0</v>
      </c>
      <c r="S14" s="316">
        <v>256973843</v>
      </c>
      <c r="U14" s="317" t="s">
        <v>32</v>
      </c>
      <c r="V14" s="318">
        <v>0</v>
      </c>
      <c r="W14" s="318"/>
      <c r="X14" s="318"/>
      <c r="Y14" s="318"/>
      <c r="Z14" s="318">
        <v>0</v>
      </c>
      <c r="AA14" s="318">
        <v>0</v>
      </c>
      <c r="AB14" s="316">
        <v>0</v>
      </c>
      <c r="AD14" s="317" t="s">
        <v>32</v>
      </c>
      <c r="AE14" s="318"/>
      <c r="AF14" s="318"/>
      <c r="AG14" s="318"/>
      <c r="AH14" s="318"/>
      <c r="AI14" s="318">
        <v>0</v>
      </c>
      <c r="AJ14" s="318">
        <v>0</v>
      </c>
      <c r="AK14" s="316">
        <v>0</v>
      </c>
    </row>
    <row r="15" spans="2:41" s="310" customFormat="1" ht="22.5" customHeight="1">
      <c r="B15" s="315" t="s">
        <v>33</v>
      </c>
      <c r="C15" s="316">
        <v>145569277287</v>
      </c>
      <c r="D15" s="316">
        <v>47751861800</v>
      </c>
      <c r="E15" s="316">
        <v>1814781143</v>
      </c>
      <c r="F15" s="316">
        <v>285713663</v>
      </c>
      <c r="G15" s="316">
        <v>0</v>
      </c>
      <c r="H15" s="316">
        <v>0</v>
      </c>
      <c r="I15" s="316">
        <v>323014562616</v>
      </c>
      <c r="J15" s="316">
        <v>518436196509</v>
      </c>
      <c r="K15" s="304">
        <v>-278920611711</v>
      </c>
      <c r="L15" s="315" t="s">
        <v>34</v>
      </c>
      <c r="M15" s="316">
        <v>6671684802</v>
      </c>
      <c r="N15" s="316">
        <v>217422411046</v>
      </c>
      <c r="O15" s="316">
        <v>288095913450</v>
      </c>
      <c r="P15" s="316">
        <v>1990779647</v>
      </c>
      <c r="Q15" s="316">
        <v>0</v>
      </c>
      <c r="R15" s="316">
        <v>560210356</v>
      </c>
      <c r="S15" s="316">
        <v>514740999301</v>
      </c>
      <c r="U15" s="315" t="s">
        <v>34</v>
      </c>
      <c r="V15" s="316">
        <v>0</v>
      </c>
      <c r="W15" s="316">
        <v>43382339724</v>
      </c>
      <c r="X15" s="316">
        <v>43625821523</v>
      </c>
      <c r="Y15" s="316">
        <v>694180494</v>
      </c>
      <c r="Z15" s="316">
        <v>0</v>
      </c>
      <c r="AA15" s="316">
        <v>35714285</v>
      </c>
      <c r="AB15" s="316">
        <v>87738056026</v>
      </c>
      <c r="AD15" s="315" t="s">
        <v>34</v>
      </c>
      <c r="AE15" s="316">
        <v>145569277286</v>
      </c>
      <c r="AF15" s="316">
        <v>47751861801</v>
      </c>
      <c r="AG15" s="316">
        <v>1312591143</v>
      </c>
      <c r="AH15" s="316">
        <v>244022663</v>
      </c>
      <c r="AI15" s="316">
        <v>0</v>
      </c>
      <c r="AJ15" s="316">
        <v>0</v>
      </c>
      <c r="AK15" s="316">
        <v>194877752893</v>
      </c>
      <c r="AO15" s="320">
        <v>0</v>
      </c>
    </row>
    <row r="16" spans="2:41" s="310" customFormat="1" ht="22.5" customHeight="1">
      <c r="B16" s="321" t="s">
        <v>35</v>
      </c>
      <c r="C16" s="322"/>
      <c r="D16" s="322"/>
      <c r="E16" s="322"/>
      <c r="F16" s="322"/>
      <c r="G16" s="322"/>
      <c r="H16" s="322"/>
      <c r="I16" s="322"/>
      <c r="J16" s="323"/>
      <c r="K16" s="304"/>
      <c r="L16" s="321" t="s">
        <v>35</v>
      </c>
      <c r="M16" s="322"/>
      <c r="N16" s="322"/>
      <c r="O16" s="322"/>
      <c r="P16" s="322"/>
      <c r="Q16" s="322"/>
      <c r="R16" s="322"/>
      <c r="S16" s="323"/>
      <c r="U16" s="321" t="s">
        <v>35</v>
      </c>
      <c r="V16" s="322"/>
      <c r="W16" s="322"/>
      <c r="X16" s="322"/>
      <c r="Y16" s="322"/>
      <c r="Z16" s="322"/>
      <c r="AA16" s="322"/>
      <c r="AB16" s="323"/>
      <c r="AD16" s="321" t="s">
        <v>35</v>
      </c>
      <c r="AE16" s="322"/>
      <c r="AF16" s="322"/>
      <c r="AG16" s="322"/>
      <c r="AH16" s="322"/>
      <c r="AI16" s="322"/>
      <c r="AJ16" s="322"/>
      <c r="AK16" s="323"/>
      <c r="AO16" s="314"/>
    </row>
    <row r="17" spans="2:41" s="310" customFormat="1" ht="22.5" customHeight="1">
      <c r="B17" s="315" t="s">
        <v>25</v>
      </c>
      <c r="C17" s="316">
        <v>41542720103</v>
      </c>
      <c r="D17" s="316">
        <v>16658829893</v>
      </c>
      <c r="E17" s="316">
        <v>933488026</v>
      </c>
      <c r="F17" s="316">
        <v>209183896</v>
      </c>
      <c r="G17" s="316"/>
      <c r="H17" s="316"/>
      <c r="I17" s="316">
        <v>4703050457</v>
      </c>
      <c r="J17" s="316">
        <v>64047272375</v>
      </c>
      <c r="K17" s="304">
        <v>-459961633034</v>
      </c>
      <c r="L17" s="315" t="s">
        <v>25</v>
      </c>
      <c r="M17" s="316">
        <v>2323872532</v>
      </c>
      <c r="N17" s="316">
        <v>175531276193</v>
      </c>
      <c r="O17" s="316">
        <v>217208346905</v>
      </c>
      <c r="P17" s="316">
        <v>1258873229</v>
      </c>
      <c r="Q17" s="316">
        <v>0</v>
      </c>
      <c r="R17" s="316">
        <v>383764526</v>
      </c>
      <c r="S17" s="316">
        <v>396706133385</v>
      </c>
      <c r="U17" s="315" t="s">
        <v>25</v>
      </c>
      <c r="V17" s="316">
        <v>0</v>
      </c>
      <c r="W17" s="316">
        <v>37235487452</v>
      </c>
      <c r="X17" s="316">
        <v>40823059590</v>
      </c>
      <c r="Y17" s="316">
        <v>525441896</v>
      </c>
      <c r="Z17" s="316">
        <v>0</v>
      </c>
      <c r="AA17" s="316"/>
      <c r="AB17" s="316">
        <v>78583988938</v>
      </c>
      <c r="AD17" s="315" t="s">
        <v>25</v>
      </c>
      <c r="AE17" s="316">
        <v>34108445747</v>
      </c>
      <c r="AF17" s="316">
        <v>13658106947</v>
      </c>
      <c r="AG17" s="316">
        <v>764182980</v>
      </c>
      <c r="AH17" s="316">
        <v>188047412</v>
      </c>
      <c r="AI17" s="316"/>
      <c r="AJ17" s="316">
        <v>0</v>
      </c>
      <c r="AK17" s="316">
        <v>48718783086</v>
      </c>
      <c r="AO17" s="324"/>
    </row>
    <row r="18" spans="2:41" ht="17.25" customHeight="1">
      <c r="B18" s="317" t="s">
        <v>36</v>
      </c>
      <c r="C18" s="318">
        <v>1858568589</v>
      </c>
      <c r="D18" s="318">
        <v>748075842</v>
      </c>
      <c r="E18" s="318">
        <v>72405351</v>
      </c>
      <c r="F18" s="318">
        <v>5460768</v>
      </c>
      <c r="G18" s="318"/>
      <c r="H18" s="318"/>
      <c r="I18" s="318"/>
      <c r="J18" s="316">
        <v>2684510550</v>
      </c>
      <c r="K18" s="319"/>
      <c r="L18" s="317" t="s">
        <v>37</v>
      </c>
      <c r="M18" s="318">
        <v>273791706</v>
      </c>
      <c r="N18" s="318">
        <v>8945089882</v>
      </c>
      <c r="O18" s="318">
        <v>16373730934</v>
      </c>
      <c r="P18" s="318">
        <v>143555156</v>
      </c>
      <c r="Q18" s="318"/>
      <c r="R18" s="318">
        <v>44935014</v>
      </c>
      <c r="S18" s="316">
        <v>25781102692</v>
      </c>
      <c r="U18" s="317" t="s">
        <v>37</v>
      </c>
      <c r="V18" s="318"/>
      <c r="W18" s="318">
        <v>220130186</v>
      </c>
      <c r="X18" s="318">
        <v>1535102779</v>
      </c>
      <c r="Y18" s="318">
        <v>29545707</v>
      </c>
      <c r="Z18" s="318"/>
      <c r="AA18" s="318">
        <v>2976189</v>
      </c>
      <c r="AB18" s="316">
        <v>1787754861</v>
      </c>
      <c r="AD18" s="317" t="s">
        <v>37</v>
      </c>
      <c r="AE18" s="318">
        <v>3717137178</v>
      </c>
      <c r="AF18" s="318">
        <v>1504571262</v>
      </c>
      <c r="AG18" s="318">
        <v>82036950</v>
      </c>
      <c r="AH18" s="318">
        <v>10957544</v>
      </c>
      <c r="AI18" s="318"/>
      <c r="AJ18" s="318">
        <v>0</v>
      </c>
      <c r="AK18" s="316">
        <v>5314702934</v>
      </c>
      <c r="AO18" s="325">
        <v>0</v>
      </c>
    </row>
    <row r="19" spans="2:37" ht="17.25" customHeight="1">
      <c r="B19" s="317" t="s">
        <v>29</v>
      </c>
      <c r="C19" s="318"/>
      <c r="D19" s="318"/>
      <c r="E19" s="318"/>
      <c r="F19" s="318"/>
      <c r="G19" s="318"/>
      <c r="H19" s="318"/>
      <c r="I19" s="318"/>
      <c r="J19" s="316">
        <v>0</v>
      </c>
      <c r="K19" s="319"/>
      <c r="L19" s="317" t="s">
        <v>29</v>
      </c>
      <c r="M19" s="318"/>
      <c r="N19" s="318"/>
      <c r="O19" s="318"/>
      <c r="P19" s="318">
        <v>147763074</v>
      </c>
      <c r="Q19" s="318"/>
      <c r="R19" s="318">
        <v>0</v>
      </c>
      <c r="S19" s="316">
        <v>147763074</v>
      </c>
      <c r="U19" s="317" t="s">
        <v>29</v>
      </c>
      <c r="V19" s="318"/>
      <c r="W19" s="318"/>
      <c r="X19" s="318"/>
      <c r="Y19" s="318"/>
      <c r="Z19" s="318"/>
      <c r="AA19" s="318">
        <v>0</v>
      </c>
      <c r="AB19" s="316">
        <v>0</v>
      </c>
      <c r="AD19" s="317" t="s">
        <v>29</v>
      </c>
      <c r="AE19" s="318"/>
      <c r="AF19" s="318"/>
      <c r="AG19" s="318"/>
      <c r="AH19" s="318"/>
      <c r="AI19" s="318"/>
      <c r="AJ19" s="318">
        <v>0</v>
      </c>
      <c r="AK19" s="316">
        <v>0</v>
      </c>
    </row>
    <row r="20" spans="2:37" ht="17.25" customHeight="1">
      <c r="B20" s="317" t="s">
        <v>30</v>
      </c>
      <c r="C20" s="318"/>
      <c r="D20" s="318"/>
      <c r="E20" s="318"/>
      <c r="F20" s="318"/>
      <c r="G20" s="318"/>
      <c r="H20" s="318"/>
      <c r="I20" s="318"/>
      <c r="J20" s="316">
        <v>0</v>
      </c>
      <c r="K20" s="319"/>
      <c r="L20" s="317" t="s">
        <v>30</v>
      </c>
      <c r="M20" s="318"/>
      <c r="N20" s="318"/>
      <c r="O20" s="318"/>
      <c r="P20" s="318"/>
      <c r="Q20" s="318">
        <v>0</v>
      </c>
      <c r="R20" s="318">
        <v>0</v>
      </c>
      <c r="S20" s="316">
        <v>0</v>
      </c>
      <c r="U20" s="317" t="s">
        <v>30</v>
      </c>
      <c r="V20" s="318">
        <v>0</v>
      </c>
      <c r="W20" s="318">
        <v>0</v>
      </c>
      <c r="X20" s="318">
        <v>0</v>
      </c>
      <c r="Y20" s="318">
        <v>0</v>
      </c>
      <c r="Z20" s="318">
        <v>0</v>
      </c>
      <c r="AA20" s="318">
        <v>0</v>
      </c>
      <c r="AB20" s="316">
        <v>0</v>
      </c>
      <c r="AD20" s="317" t="s">
        <v>30</v>
      </c>
      <c r="AE20" s="318"/>
      <c r="AF20" s="318"/>
      <c r="AG20" s="318"/>
      <c r="AH20" s="318"/>
      <c r="AI20" s="318">
        <v>0</v>
      </c>
      <c r="AJ20" s="318">
        <v>0</v>
      </c>
      <c r="AK20" s="316">
        <v>0</v>
      </c>
    </row>
    <row r="21" spans="2:37" ht="17.25" customHeight="1">
      <c r="B21" s="317" t="s">
        <v>31</v>
      </c>
      <c r="C21" s="318"/>
      <c r="D21" s="318"/>
      <c r="E21" s="318"/>
      <c r="F21" s="318"/>
      <c r="G21" s="318"/>
      <c r="H21" s="318"/>
      <c r="I21" s="318"/>
      <c r="J21" s="316">
        <v>0</v>
      </c>
      <c r="K21" s="319"/>
      <c r="L21" s="317" t="s">
        <v>31</v>
      </c>
      <c r="M21" s="318"/>
      <c r="N21" s="318"/>
      <c r="O21" s="318">
        <v>425019013</v>
      </c>
      <c r="P21" s="318"/>
      <c r="Q21" s="318">
        <v>0</v>
      </c>
      <c r="R21" s="318">
        <v>0</v>
      </c>
      <c r="S21" s="316">
        <v>425019013</v>
      </c>
      <c r="U21" s="317" t="s">
        <v>31</v>
      </c>
      <c r="V21" s="318">
        <v>0</v>
      </c>
      <c r="W21" s="318">
        <v>1368801786</v>
      </c>
      <c r="X21" s="318"/>
      <c r="Y21" s="318">
        <v>0</v>
      </c>
      <c r="Z21" s="318">
        <v>0</v>
      </c>
      <c r="AA21" s="318">
        <v>0</v>
      </c>
      <c r="AB21" s="316">
        <v>1368801786</v>
      </c>
      <c r="AD21" s="317" t="s">
        <v>31</v>
      </c>
      <c r="AE21" s="318"/>
      <c r="AF21" s="318"/>
      <c r="AG21" s="318"/>
      <c r="AH21" s="318"/>
      <c r="AI21" s="318">
        <v>0</v>
      </c>
      <c r="AJ21" s="318">
        <v>0</v>
      </c>
      <c r="AK21" s="316">
        <v>0</v>
      </c>
    </row>
    <row r="22" spans="2:37" ht="17.25" customHeight="1">
      <c r="B22" s="317" t="s">
        <v>32</v>
      </c>
      <c r="C22" s="318">
        <v>0</v>
      </c>
      <c r="D22" s="318">
        <v>0</v>
      </c>
      <c r="E22" s="318">
        <v>0</v>
      </c>
      <c r="F22" s="318"/>
      <c r="G22" s="318">
        <v>0</v>
      </c>
      <c r="H22" s="318">
        <v>0</v>
      </c>
      <c r="I22" s="318"/>
      <c r="J22" s="316">
        <v>0</v>
      </c>
      <c r="K22" s="319"/>
      <c r="L22" s="317" t="s">
        <v>32</v>
      </c>
      <c r="M22" s="318"/>
      <c r="N22" s="318"/>
      <c r="O22" s="318"/>
      <c r="P22" s="318">
        <v>256973843</v>
      </c>
      <c r="Q22" s="318">
        <v>0</v>
      </c>
      <c r="R22" s="318">
        <v>0</v>
      </c>
      <c r="S22" s="316">
        <v>256973843</v>
      </c>
      <c r="U22" s="317" t="s">
        <v>32</v>
      </c>
      <c r="V22" s="318">
        <v>0</v>
      </c>
      <c r="W22" s="318"/>
      <c r="X22" s="318"/>
      <c r="Y22" s="318"/>
      <c r="Z22" s="318">
        <v>0</v>
      </c>
      <c r="AA22" s="318">
        <v>0</v>
      </c>
      <c r="AB22" s="316">
        <v>0</v>
      </c>
      <c r="AD22" s="317" t="s">
        <v>32</v>
      </c>
      <c r="AE22" s="318"/>
      <c r="AF22" s="318"/>
      <c r="AG22" s="318"/>
      <c r="AH22" s="318"/>
      <c r="AI22" s="318">
        <v>0</v>
      </c>
      <c r="AJ22" s="318">
        <v>0</v>
      </c>
      <c r="AK22" s="316">
        <v>0</v>
      </c>
    </row>
    <row r="23" spans="2:41" s="310" customFormat="1" ht="22.5" customHeight="1">
      <c r="B23" s="315" t="s">
        <v>33</v>
      </c>
      <c r="C23" s="316">
        <v>43401288692</v>
      </c>
      <c r="D23" s="316">
        <v>17406905735</v>
      </c>
      <c r="E23" s="316">
        <v>1005893377</v>
      </c>
      <c r="F23" s="316">
        <v>214644664</v>
      </c>
      <c r="G23" s="316">
        <v>0</v>
      </c>
      <c r="H23" s="316">
        <v>0</v>
      </c>
      <c r="I23" s="316">
        <v>4703050457</v>
      </c>
      <c r="J23" s="316">
        <v>66731782925</v>
      </c>
      <c r="K23" s="304">
        <v>-488257651403</v>
      </c>
      <c r="L23" s="315" t="s">
        <v>33</v>
      </c>
      <c r="M23" s="316">
        <v>2597664238</v>
      </c>
      <c r="N23" s="316">
        <v>184476366075</v>
      </c>
      <c r="O23" s="316">
        <v>233157058826</v>
      </c>
      <c r="P23" s="316">
        <v>1293217616</v>
      </c>
      <c r="Q23" s="316">
        <v>0</v>
      </c>
      <c r="R23" s="316">
        <v>428699540</v>
      </c>
      <c r="S23" s="316">
        <v>421953006295</v>
      </c>
      <c r="U23" s="315" t="s">
        <v>33</v>
      </c>
      <c r="V23" s="316">
        <v>0</v>
      </c>
      <c r="W23" s="316">
        <v>36086815852</v>
      </c>
      <c r="X23" s="316">
        <v>42358162369</v>
      </c>
      <c r="Y23" s="316">
        <v>554987603</v>
      </c>
      <c r="Z23" s="316">
        <v>0</v>
      </c>
      <c r="AA23" s="316">
        <v>2976189</v>
      </c>
      <c r="AB23" s="316">
        <v>79002942013</v>
      </c>
      <c r="AD23" s="315" t="s">
        <v>33</v>
      </c>
      <c r="AE23" s="316">
        <v>37825582925</v>
      </c>
      <c r="AF23" s="316">
        <v>15162678209</v>
      </c>
      <c r="AG23" s="316">
        <v>846219930</v>
      </c>
      <c r="AH23" s="316">
        <v>199004956</v>
      </c>
      <c r="AI23" s="316">
        <v>0</v>
      </c>
      <c r="AJ23" s="316">
        <v>0</v>
      </c>
      <c r="AK23" s="316">
        <v>54033486020</v>
      </c>
      <c r="AO23" s="326">
        <v>0</v>
      </c>
    </row>
    <row r="24" spans="2:41" s="310" customFormat="1" ht="22.5" customHeight="1">
      <c r="B24" s="321" t="s">
        <v>38</v>
      </c>
      <c r="C24" s="322"/>
      <c r="D24" s="322"/>
      <c r="E24" s="322"/>
      <c r="F24" s="322"/>
      <c r="G24" s="322"/>
      <c r="H24" s="322"/>
      <c r="I24" s="322"/>
      <c r="J24" s="323"/>
      <c r="K24" s="304"/>
      <c r="L24" s="321" t="s">
        <v>38</v>
      </c>
      <c r="M24" s="322"/>
      <c r="N24" s="322"/>
      <c r="O24" s="322"/>
      <c r="P24" s="322"/>
      <c r="Q24" s="322"/>
      <c r="R24" s="322"/>
      <c r="S24" s="323"/>
      <c r="U24" s="321" t="s">
        <v>38</v>
      </c>
      <c r="V24" s="322"/>
      <c r="W24" s="322"/>
      <c r="X24" s="322"/>
      <c r="Y24" s="322"/>
      <c r="Z24" s="322"/>
      <c r="AA24" s="322"/>
      <c r="AB24" s="323"/>
      <c r="AD24" s="321" t="s">
        <v>38</v>
      </c>
      <c r="AE24" s="322"/>
      <c r="AF24" s="322"/>
      <c r="AG24" s="322"/>
      <c r="AH24" s="322"/>
      <c r="AI24" s="322"/>
      <c r="AJ24" s="322"/>
      <c r="AK24" s="323"/>
      <c r="AO24" s="314"/>
    </row>
    <row r="25" spans="2:41" ht="17.25" customHeight="1">
      <c r="B25" s="317" t="s">
        <v>39</v>
      </c>
      <c r="C25" s="318">
        <v>104026557184</v>
      </c>
      <c r="D25" s="318">
        <v>31093031907</v>
      </c>
      <c r="E25" s="318">
        <v>881293117</v>
      </c>
      <c r="F25" s="318">
        <v>46338767</v>
      </c>
      <c r="G25" s="318">
        <v>0</v>
      </c>
      <c r="H25" s="318">
        <v>0</v>
      </c>
      <c r="I25" s="318">
        <v>277479976986</v>
      </c>
      <c r="J25" s="316">
        <v>413527197961</v>
      </c>
      <c r="K25" s="319">
        <v>153074455076</v>
      </c>
      <c r="L25" s="317" t="s">
        <v>39</v>
      </c>
      <c r="M25" s="318">
        <v>4347812270</v>
      </c>
      <c r="N25" s="318">
        <v>36959035854</v>
      </c>
      <c r="O25" s="318">
        <v>69065719464</v>
      </c>
      <c r="P25" s="318">
        <v>720629261</v>
      </c>
      <c r="Q25" s="318">
        <v>0</v>
      </c>
      <c r="R25" s="318">
        <v>176445830</v>
      </c>
      <c r="S25" s="316">
        <v>111269642679</v>
      </c>
      <c r="U25" s="317" t="s">
        <v>39</v>
      </c>
      <c r="V25" s="318">
        <v>0</v>
      </c>
      <c r="W25" s="318">
        <v>81106058</v>
      </c>
      <c r="X25" s="318">
        <v>2802761933</v>
      </c>
      <c r="Y25" s="318">
        <v>140262408</v>
      </c>
      <c r="Z25" s="318">
        <v>0</v>
      </c>
      <c r="AA25" s="318">
        <v>0</v>
      </c>
      <c r="AB25" s="316">
        <v>3024130399</v>
      </c>
      <c r="AD25" s="317" t="s">
        <v>39</v>
      </c>
      <c r="AE25" s="318">
        <v>111460831539</v>
      </c>
      <c r="AF25" s="318">
        <v>34093754854</v>
      </c>
      <c r="AG25" s="318">
        <v>548408163</v>
      </c>
      <c r="AH25" s="318">
        <v>55975251</v>
      </c>
      <c r="AI25" s="318">
        <v>0</v>
      </c>
      <c r="AJ25" s="318">
        <v>0</v>
      </c>
      <c r="AK25" s="316">
        <v>146158969807</v>
      </c>
      <c r="AO25" s="326">
        <v>0</v>
      </c>
    </row>
    <row r="26" spans="2:41" ht="17.25" customHeight="1">
      <c r="B26" s="327" t="s">
        <v>40</v>
      </c>
      <c r="C26" s="328">
        <v>102167988595</v>
      </c>
      <c r="D26" s="328">
        <v>30344956065</v>
      </c>
      <c r="E26" s="328">
        <v>808887766</v>
      </c>
      <c r="F26" s="328">
        <v>71068999</v>
      </c>
      <c r="G26" s="328">
        <v>0</v>
      </c>
      <c r="H26" s="328">
        <v>0</v>
      </c>
      <c r="I26" s="328">
        <v>318311512159</v>
      </c>
      <c r="J26" s="329">
        <v>451704413584</v>
      </c>
      <c r="K26" s="319">
        <v>209337039692</v>
      </c>
      <c r="L26" s="327" t="s">
        <v>40</v>
      </c>
      <c r="M26" s="328">
        <v>4074020564</v>
      </c>
      <c r="N26" s="328">
        <v>32946044971</v>
      </c>
      <c r="O26" s="328">
        <v>54938854624</v>
      </c>
      <c r="P26" s="328">
        <v>697562031</v>
      </c>
      <c r="Q26" s="328">
        <v>0</v>
      </c>
      <c r="R26" s="328">
        <v>131510816</v>
      </c>
      <c r="S26" s="329">
        <v>92787993006</v>
      </c>
      <c r="U26" s="327" t="s">
        <v>40</v>
      </c>
      <c r="V26" s="328">
        <v>0</v>
      </c>
      <c r="W26" s="328">
        <v>7295523872</v>
      </c>
      <c r="X26" s="328">
        <v>1267659154</v>
      </c>
      <c r="Y26" s="328">
        <v>139192891</v>
      </c>
      <c r="Z26" s="328">
        <v>0</v>
      </c>
      <c r="AA26" s="328">
        <v>32738096</v>
      </c>
      <c r="AB26" s="329">
        <v>8735114013</v>
      </c>
      <c r="AD26" s="327" t="s">
        <v>40</v>
      </c>
      <c r="AE26" s="328">
        <v>107743694361</v>
      </c>
      <c r="AF26" s="328">
        <v>32589183592</v>
      </c>
      <c r="AG26" s="328">
        <v>466371213</v>
      </c>
      <c r="AH26" s="328">
        <v>45017707</v>
      </c>
      <c r="AI26" s="328">
        <v>0</v>
      </c>
      <c r="AJ26" s="328">
        <v>0</v>
      </c>
      <c r="AK26" s="329">
        <v>140844266873</v>
      </c>
      <c r="AO26" s="326">
        <v>0</v>
      </c>
    </row>
    <row r="27" spans="2:37" ht="18" customHeight="1" hidden="1">
      <c r="B27" s="306"/>
      <c r="H27" s="304"/>
      <c r="I27" s="304"/>
      <c r="J27" s="304"/>
      <c r="K27" s="304"/>
      <c r="L27" s="306"/>
      <c r="R27" s="304"/>
      <c r="S27" s="304"/>
      <c r="U27" s="306"/>
      <c r="AA27" s="304"/>
      <c r="AB27" s="304"/>
      <c r="AD27" s="306"/>
      <c r="AJ27" s="304"/>
      <c r="AK27" s="304"/>
    </row>
    <row r="28" spans="2:37" ht="18" customHeight="1" hidden="1">
      <c r="B28" s="306" t="s">
        <v>41</v>
      </c>
      <c r="H28" s="304"/>
      <c r="I28" s="304"/>
      <c r="J28" s="304"/>
      <c r="K28" s="304"/>
      <c r="L28" s="306" t="s">
        <v>41</v>
      </c>
      <c r="R28" s="304"/>
      <c r="S28" s="304"/>
      <c r="U28" s="306" t="s">
        <v>41</v>
      </c>
      <c r="AA28" s="304"/>
      <c r="AB28" s="304"/>
      <c r="AD28" s="306" t="s">
        <v>41</v>
      </c>
      <c r="AJ28" s="304"/>
      <c r="AK28" s="304"/>
    </row>
    <row r="29" spans="2:41" s="293" customFormat="1" ht="33.75" customHeight="1" hidden="1">
      <c r="B29" s="307" t="s">
        <v>15</v>
      </c>
      <c r="C29" s="308" t="s">
        <v>16</v>
      </c>
      <c r="D29" s="308" t="s">
        <v>17</v>
      </c>
      <c r="E29" s="308" t="s">
        <v>18</v>
      </c>
      <c r="F29" s="308" t="s">
        <v>19</v>
      </c>
      <c r="G29" s="308" t="s">
        <v>20</v>
      </c>
      <c r="H29" s="308" t="s">
        <v>21</v>
      </c>
      <c r="I29" s="308"/>
      <c r="J29" s="308" t="s">
        <v>467</v>
      </c>
      <c r="K29" s="309" t="s">
        <v>42</v>
      </c>
      <c r="L29" s="307" t="s">
        <v>15</v>
      </c>
      <c r="M29" s="308" t="s">
        <v>16</v>
      </c>
      <c r="N29" s="308" t="s">
        <v>17</v>
      </c>
      <c r="O29" s="308" t="s">
        <v>18</v>
      </c>
      <c r="P29" s="308" t="s">
        <v>19</v>
      </c>
      <c r="Q29" s="308" t="s">
        <v>20</v>
      </c>
      <c r="R29" s="308" t="s">
        <v>21</v>
      </c>
      <c r="S29" s="308" t="s">
        <v>467</v>
      </c>
      <c r="U29" s="307" t="s">
        <v>15</v>
      </c>
      <c r="V29" s="308" t="s">
        <v>16</v>
      </c>
      <c r="W29" s="308" t="s">
        <v>17</v>
      </c>
      <c r="X29" s="308" t="s">
        <v>18</v>
      </c>
      <c r="Y29" s="308" t="s">
        <v>19</v>
      </c>
      <c r="Z29" s="308" t="s">
        <v>20</v>
      </c>
      <c r="AA29" s="308" t="s">
        <v>21</v>
      </c>
      <c r="AB29" s="308" t="s">
        <v>467</v>
      </c>
      <c r="AD29" s="307" t="s">
        <v>15</v>
      </c>
      <c r="AE29" s="308" t="s">
        <v>16</v>
      </c>
      <c r="AF29" s="308" t="s">
        <v>17</v>
      </c>
      <c r="AG29" s="308" t="s">
        <v>18</v>
      </c>
      <c r="AH29" s="308" t="s">
        <v>19</v>
      </c>
      <c r="AI29" s="308" t="s">
        <v>20</v>
      </c>
      <c r="AJ29" s="308" t="s">
        <v>21</v>
      </c>
      <c r="AK29" s="308" t="s">
        <v>467</v>
      </c>
      <c r="AO29" s="295"/>
    </row>
    <row r="30" spans="2:41" s="310" customFormat="1" ht="22.5" customHeight="1" hidden="1">
      <c r="B30" s="311" t="s">
        <v>23</v>
      </c>
      <c r="C30" s="312"/>
      <c r="D30" s="312"/>
      <c r="E30" s="312"/>
      <c r="F30" s="312"/>
      <c r="G30" s="312"/>
      <c r="H30" s="312"/>
      <c r="I30" s="312"/>
      <c r="J30" s="313"/>
      <c r="K30" s="304"/>
      <c r="L30" s="311" t="s">
        <v>23</v>
      </c>
      <c r="M30" s="312"/>
      <c r="N30" s="312"/>
      <c r="O30" s="312"/>
      <c r="P30" s="312"/>
      <c r="Q30" s="312"/>
      <c r="R30" s="312"/>
      <c r="S30" s="313"/>
      <c r="U30" s="311" t="s">
        <v>23</v>
      </c>
      <c r="V30" s="312"/>
      <c r="W30" s="312"/>
      <c r="X30" s="312"/>
      <c r="Y30" s="312"/>
      <c r="Z30" s="312"/>
      <c r="AA30" s="312"/>
      <c r="AB30" s="313"/>
      <c r="AD30" s="311" t="s">
        <v>23</v>
      </c>
      <c r="AE30" s="312"/>
      <c r="AF30" s="312"/>
      <c r="AG30" s="312"/>
      <c r="AH30" s="312"/>
      <c r="AI30" s="312"/>
      <c r="AJ30" s="312"/>
      <c r="AK30" s="313"/>
      <c r="AO30" s="314"/>
    </row>
    <row r="31" spans="2:41" s="310" customFormat="1" ht="22.5" customHeight="1" hidden="1">
      <c r="B31" s="315" t="s">
        <v>25</v>
      </c>
      <c r="C31" s="316">
        <v>0</v>
      </c>
      <c r="D31" s="316">
        <v>0</v>
      </c>
      <c r="E31" s="316">
        <v>0</v>
      </c>
      <c r="F31" s="316">
        <v>0</v>
      </c>
      <c r="G31" s="316"/>
      <c r="H31" s="316">
        <v>0</v>
      </c>
      <c r="I31" s="316"/>
      <c r="J31" s="316">
        <v>0</v>
      </c>
      <c r="K31" s="304" t="e">
        <v>#REF!</v>
      </c>
      <c r="L31" s="315" t="s">
        <v>25</v>
      </c>
      <c r="M31" s="316">
        <v>0</v>
      </c>
      <c r="N31" s="316">
        <v>0</v>
      </c>
      <c r="O31" s="316">
        <v>0</v>
      </c>
      <c r="P31" s="316">
        <v>0</v>
      </c>
      <c r="Q31" s="316"/>
      <c r="R31" s="316">
        <v>0</v>
      </c>
      <c r="S31" s="316">
        <v>0</v>
      </c>
      <c r="U31" s="315" t="s">
        <v>25</v>
      </c>
      <c r="V31" s="316">
        <v>0</v>
      </c>
      <c r="W31" s="316">
        <v>0</v>
      </c>
      <c r="X31" s="316">
        <v>0</v>
      </c>
      <c r="Y31" s="316">
        <v>0</v>
      </c>
      <c r="Z31" s="316"/>
      <c r="AA31" s="316">
        <v>0</v>
      </c>
      <c r="AB31" s="316">
        <v>0</v>
      </c>
      <c r="AD31" s="315" t="s">
        <v>25</v>
      </c>
      <c r="AE31" s="316">
        <v>0</v>
      </c>
      <c r="AF31" s="316">
        <v>0</v>
      </c>
      <c r="AG31" s="316">
        <v>0</v>
      </c>
      <c r="AH31" s="316">
        <v>0</v>
      </c>
      <c r="AI31" s="316"/>
      <c r="AJ31" s="316">
        <v>0</v>
      </c>
      <c r="AK31" s="316">
        <v>0</v>
      </c>
      <c r="AO31" s="314"/>
    </row>
    <row r="32" spans="2:37" ht="17.25" customHeight="1" hidden="1">
      <c r="B32" s="317" t="s">
        <v>43</v>
      </c>
      <c r="C32" s="318"/>
      <c r="D32" s="318"/>
      <c r="E32" s="318"/>
      <c r="F32" s="318"/>
      <c r="G32" s="318"/>
      <c r="H32" s="318"/>
      <c r="I32" s="318"/>
      <c r="J32" s="316">
        <v>0</v>
      </c>
      <c r="K32" s="319"/>
      <c r="L32" s="317" t="s">
        <v>43</v>
      </c>
      <c r="M32" s="318"/>
      <c r="N32" s="318"/>
      <c r="O32" s="318"/>
      <c r="P32" s="318"/>
      <c r="Q32" s="318"/>
      <c r="R32" s="318"/>
      <c r="S32" s="316">
        <v>0</v>
      </c>
      <c r="U32" s="317" t="s">
        <v>43</v>
      </c>
      <c r="V32" s="318"/>
      <c r="W32" s="318"/>
      <c r="X32" s="318"/>
      <c r="Y32" s="318"/>
      <c r="Z32" s="318"/>
      <c r="AA32" s="318"/>
      <c r="AB32" s="316">
        <v>0</v>
      </c>
      <c r="AD32" s="317" t="s">
        <v>43</v>
      </c>
      <c r="AE32" s="318"/>
      <c r="AF32" s="318"/>
      <c r="AG32" s="318"/>
      <c r="AH32" s="318"/>
      <c r="AI32" s="318"/>
      <c r="AJ32" s="318"/>
      <c r="AK32" s="316">
        <v>0</v>
      </c>
    </row>
    <row r="33" spans="2:37" ht="17.25" customHeight="1" hidden="1">
      <c r="B33" s="317" t="s">
        <v>44</v>
      </c>
      <c r="C33" s="318"/>
      <c r="D33" s="318"/>
      <c r="E33" s="318"/>
      <c r="F33" s="318"/>
      <c r="G33" s="318"/>
      <c r="H33" s="318"/>
      <c r="I33" s="318"/>
      <c r="J33" s="316">
        <v>0</v>
      </c>
      <c r="K33" s="319"/>
      <c r="L33" s="317" t="s">
        <v>44</v>
      </c>
      <c r="M33" s="318"/>
      <c r="N33" s="318"/>
      <c r="O33" s="318"/>
      <c r="P33" s="318"/>
      <c r="Q33" s="318"/>
      <c r="R33" s="318"/>
      <c r="S33" s="316">
        <v>0</v>
      </c>
      <c r="U33" s="317" t="s">
        <v>44</v>
      </c>
      <c r="V33" s="318"/>
      <c r="W33" s="318"/>
      <c r="X33" s="318"/>
      <c r="Y33" s="318"/>
      <c r="Z33" s="318"/>
      <c r="AA33" s="318"/>
      <c r="AB33" s="316">
        <v>0</v>
      </c>
      <c r="AD33" s="317" t="s">
        <v>44</v>
      </c>
      <c r="AE33" s="318"/>
      <c r="AF33" s="318"/>
      <c r="AG33" s="318"/>
      <c r="AH33" s="318"/>
      <c r="AI33" s="318"/>
      <c r="AJ33" s="318"/>
      <c r="AK33" s="316">
        <v>0</v>
      </c>
    </row>
    <row r="34" spans="2:37" ht="17.25" customHeight="1" hidden="1">
      <c r="B34" s="317" t="s">
        <v>29</v>
      </c>
      <c r="C34" s="318"/>
      <c r="D34" s="318"/>
      <c r="E34" s="318"/>
      <c r="F34" s="318"/>
      <c r="G34" s="318"/>
      <c r="H34" s="318"/>
      <c r="I34" s="318"/>
      <c r="J34" s="316">
        <v>0</v>
      </c>
      <c r="K34" s="319"/>
      <c r="L34" s="317" t="s">
        <v>29</v>
      </c>
      <c r="M34" s="318"/>
      <c r="N34" s="318"/>
      <c r="O34" s="318"/>
      <c r="P34" s="318"/>
      <c r="Q34" s="318"/>
      <c r="R34" s="318"/>
      <c r="S34" s="316">
        <v>0</v>
      </c>
      <c r="U34" s="317" t="s">
        <v>29</v>
      </c>
      <c r="V34" s="318"/>
      <c r="W34" s="318"/>
      <c r="X34" s="318"/>
      <c r="Y34" s="318"/>
      <c r="Z34" s="318"/>
      <c r="AA34" s="318"/>
      <c r="AB34" s="316">
        <v>0</v>
      </c>
      <c r="AD34" s="317" t="s">
        <v>29</v>
      </c>
      <c r="AE34" s="318"/>
      <c r="AF34" s="318"/>
      <c r="AG34" s="318"/>
      <c r="AH34" s="318"/>
      <c r="AI34" s="318"/>
      <c r="AJ34" s="318"/>
      <c r="AK34" s="316">
        <v>0</v>
      </c>
    </row>
    <row r="35" spans="2:37" ht="17.25" customHeight="1" hidden="1">
      <c r="B35" s="317" t="s">
        <v>45</v>
      </c>
      <c r="C35" s="318"/>
      <c r="D35" s="318"/>
      <c r="E35" s="318"/>
      <c r="F35" s="318"/>
      <c r="G35" s="318"/>
      <c r="H35" s="318"/>
      <c r="I35" s="318"/>
      <c r="J35" s="316">
        <v>0</v>
      </c>
      <c r="K35" s="319"/>
      <c r="L35" s="317" t="s">
        <v>45</v>
      </c>
      <c r="M35" s="318"/>
      <c r="N35" s="318"/>
      <c r="O35" s="318"/>
      <c r="P35" s="318"/>
      <c r="Q35" s="318"/>
      <c r="R35" s="318"/>
      <c r="S35" s="316">
        <v>0</v>
      </c>
      <c r="U35" s="317" t="s">
        <v>45</v>
      </c>
      <c r="V35" s="318"/>
      <c r="W35" s="318"/>
      <c r="X35" s="318"/>
      <c r="Y35" s="318"/>
      <c r="Z35" s="318"/>
      <c r="AA35" s="318"/>
      <c r="AB35" s="316">
        <v>0</v>
      </c>
      <c r="AD35" s="317" t="s">
        <v>45</v>
      </c>
      <c r="AE35" s="318"/>
      <c r="AF35" s="318"/>
      <c r="AG35" s="318"/>
      <c r="AH35" s="318"/>
      <c r="AI35" s="318"/>
      <c r="AJ35" s="318"/>
      <c r="AK35" s="316">
        <v>0</v>
      </c>
    </row>
    <row r="36" spans="2:37" ht="17.25" customHeight="1" hidden="1">
      <c r="B36" s="317" t="s">
        <v>32</v>
      </c>
      <c r="C36" s="318"/>
      <c r="D36" s="318"/>
      <c r="E36" s="318"/>
      <c r="F36" s="318"/>
      <c r="G36" s="318"/>
      <c r="H36" s="318"/>
      <c r="I36" s="318"/>
      <c r="J36" s="316">
        <v>0</v>
      </c>
      <c r="K36" s="319"/>
      <c r="L36" s="317" t="s">
        <v>32</v>
      </c>
      <c r="M36" s="318"/>
      <c r="N36" s="318"/>
      <c r="O36" s="318"/>
      <c r="P36" s="318"/>
      <c r="Q36" s="318"/>
      <c r="R36" s="318"/>
      <c r="S36" s="316">
        <v>0</v>
      </c>
      <c r="U36" s="317" t="s">
        <v>32</v>
      </c>
      <c r="V36" s="318"/>
      <c r="W36" s="318"/>
      <c r="X36" s="318"/>
      <c r="Y36" s="318"/>
      <c r="Z36" s="318"/>
      <c r="AA36" s="318"/>
      <c r="AB36" s="316">
        <v>0</v>
      </c>
      <c r="AD36" s="317" t="s">
        <v>32</v>
      </c>
      <c r="AE36" s="318"/>
      <c r="AF36" s="318"/>
      <c r="AG36" s="318"/>
      <c r="AH36" s="318"/>
      <c r="AI36" s="318"/>
      <c r="AJ36" s="318"/>
      <c r="AK36" s="316">
        <v>0</v>
      </c>
    </row>
    <row r="37" spans="2:41" s="310" customFormat="1" ht="22.5" customHeight="1" hidden="1">
      <c r="B37" s="315" t="s">
        <v>33</v>
      </c>
      <c r="C37" s="316">
        <v>0</v>
      </c>
      <c r="D37" s="316">
        <v>0</v>
      </c>
      <c r="E37" s="316">
        <v>0</v>
      </c>
      <c r="F37" s="316">
        <v>0</v>
      </c>
      <c r="G37" s="316">
        <v>0</v>
      </c>
      <c r="H37" s="316">
        <v>0</v>
      </c>
      <c r="I37" s="316"/>
      <c r="J37" s="316">
        <v>0</v>
      </c>
      <c r="K37" s="304">
        <v>0</v>
      </c>
      <c r="L37" s="315" t="s">
        <v>33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  <c r="S37" s="316">
        <v>0</v>
      </c>
      <c r="U37" s="315" t="s">
        <v>33</v>
      </c>
      <c r="V37" s="316">
        <v>0</v>
      </c>
      <c r="W37" s="316">
        <v>0</v>
      </c>
      <c r="X37" s="316">
        <v>0</v>
      </c>
      <c r="Y37" s="316">
        <v>0</v>
      </c>
      <c r="Z37" s="316">
        <v>0</v>
      </c>
      <c r="AA37" s="316">
        <v>0</v>
      </c>
      <c r="AB37" s="316">
        <v>0</v>
      </c>
      <c r="AD37" s="315" t="s">
        <v>33</v>
      </c>
      <c r="AE37" s="316">
        <v>0</v>
      </c>
      <c r="AF37" s="316">
        <v>0</v>
      </c>
      <c r="AG37" s="316">
        <v>0</v>
      </c>
      <c r="AH37" s="316">
        <v>0</v>
      </c>
      <c r="AI37" s="316">
        <v>0</v>
      </c>
      <c r="AJ37" s="316">
        <v>0</v>
      </c>
      <c r="AK37" s="316">
        <v>0</v>
      </c>
      <c r="AO37" s="314"/>
    </row>
    <row r="38" spans="2:41" s="310" customFormat="1" ht="22.5" customHeight="1" hidden="1">
      <c r="B38" s="321" t="s">
        <v>35</v>
      </c>
      <c r="C38" s="322"/>
      <c r="D38" s="322"/>
      <c r="E38" s="322"/>
      <c r="F38" s="322"/>
      <c r="G38" s="322"/>
      <c r="H38" s="322"/>
      <c r="I38" s="322"/>
      <c r="J38" s="323"/>
      <c r="K38" s="304"/>
      <c r="L38" s="321" t="s">
        <v>35</v>
      </c>
      <c r="M38" s="322"/>
      <c r="N38" s="322"/>
      <c r="O38" s="322"/>
      <c r="P38" s="322"/>
      <c r="Q38" s="322"/>
      <c r="R38" s="322"/>
      <c r="S38" s="323"/>
      <c r="U38" s="321" t="s">
        <v>35</v>
      </c>
      <c r="V38" s="322"/>
      <c r="W38" s="322"/>
      <c r="X38" s="322"/>
      <c r="Y38" s="322"/>
      <c r="Z38" s="322"/>
      <c r="AA38" s="322"/>
      <c r="AB38" s="323"/>
      <c r="AD38" s="321" t="s">
        <v>35</v>
      </c>
      <c r="AE38" s="322"/>
      <c r="AF38" s="322"/>
      <c r="AG38" s="322"/>
      <c r="AH38" s="322"/>
      <c r="AI38" s="322"/>
      <c r="AJ38" s="322"/>
      <c r="AK38" s="323"/>
      <c r="AO38" s="314"/>
    </row>
    <row r="39" spans="2:41" s="310" customFormat="1" ht="22.5" customHeight="1" hidden="1">
      <c r="B39" s="315" t="s">
        <v>25</v>
      </c>
      <c r="C39" s="318">
        <v>0</v>
      </c>
      <c r="D39" s="316">
        <v>0</v>
      </c>
      <c r="E39" s="316">
        <v>0</v>
      </c>
      <c r="F39" s="316">
        <v>0</v>
      </c>
      <c r="G39" s="316"/>
      <c r="H39" s="316">
        <v>0</v>
      </c>
      <c r="I39" s="316"/>
      <c r="J39" s="316">
        <v>0</v>
      </c>
      <c r="K39" s="304" t="e">
        <v>#REF!</v>
      </c>
      <c r="L39" s="315" t="s">
        <v>25</v>
      </c>
      <c r="M39" s="318">
        <v>0</v>
      </c>
      <c r="N39" s="316">
        <v>0</v>
      </c>
      <c r="O39" s="316">
        <v>0</v>
      </c>
      <c r="P39" s="316">
        <v>0</v>
      </c>
      <c r="Q39" s="316"/>
      <c r="R39" s="316">
        <v>0</v>
      </c>
      <c r="S39" s="316">
        <v>0</v>
      </c>
      <c r="U39" s="315" t="s">
        <v>25</v>
      </c>
      <c r="V39" s="318">
        <v>0</v>
      </c>
      <c r="W39" s="316">
        <v>0</v>
      </c>
      <c r="X39" s="316">
        <v>0</v>
      </c>
      <c r="Y39" s="316">
        <v>0</v>
      </c>
      <c r="Z39" s="316"/>
      <c r="AA39" s="316">
        <v>0</v>
      </c>
      <c r="AB39" s="316">
        <v>0</v>
      </c>
      <c r="AD39" s="315" t="s">
        <v>25</v>
      </c>
      <c r="AE39" s="318">
        <v>0</v>
      </c>
      <c r="AF39" s="316">
        <v>0</v>
      </c>
      <c r="AG39" s="316">
        <v>0</v>
      </c>
      <c r="AH39" s="316">
        <v>0</v>
      </c>
      <c r="AI39" s="316"/>
      <c r="AJ39" s="316">
        <v>0</v>
      </c>
      <c r="AK39" s="316">
        <v>0</v>
      </c>
      <c r="AO39" s="314"/>
    </row>
    <row r="40" spans="2:37" ht="17.25" customHeight="1" hidden="1">
      <c r="B40" s="317" t="s">
        <v>37</v>
      </c>
      <c r="C40" s="318"/>
      <c r="D40" s="318"/>
      <c r="E40" s="318"/>
      <c r="F40" s="318"/>
      <c r="G40" s="318"/>
      <c r="H40" s="318"/>
      <c r="I40" s="318"/>
      <c r="J40" s="316">
        <v>0</v>
      </c>
      <c r="K40" s="319"/>
      <c r="L40" s="317" t="s">
        <v>37</v>
      </c>
      <c r="M40" s="318"/>
      <c r="N40" s="318"/>
      <c r="O40" s="318"/>
      <c r="P40" s="318"/>
      <c r="Q40" s="318"/>
      <c r="R40" s="318"/>
      <c r="S40" s="316">
        <v>0</v>
      </c>
      <c r="U40" s="317" t="s">
        <v>37</v>
      </c>
      <c r="V40" s="318"/>
      <c r="W40" s="318"/>
      <c r="X40" s="318"/>
      <c r="Y40" s="318"/>
      <c r="Z40" s="318"/>
      <c r="AA40" s="318"/>
      <c r="AB40" s="316">
        <v>0</v>
      </c>
      <c r="AD40" s="317" t="s">
        <v>37</v>
      </c>
      <c r="AE40" s="318"/>
      <c r="AF40" s="318"/>
      <c r="AG40" s="318"/>
      <c r="AH40" s="318"/>
      <c r="AI40" s="318"/>
      <c r="AJ40" s="318"/>
      <c r="AK40" s="316">
        <v>0</v>
      </c>
    </row>
    <row r="41" spans="2:37" ht="17.25" customHeight="1" hidden="1">
      <c r="B41" s="317" t="s">
        <v>44</v>
      </c>
      <c r="C41" s="318"/>
      <c r="D41" s="318"/>
      <c r="E41" s="318"/>
      <c r="F41" s="318"/>
      <c r="G41" s="318"/>
      <c r="H41" s="318"/>
      <c r="I41" s="318"/>
      <c r="J41" s="316">
        <v>0</v>
      </c>
      <c r="K41" s="319"/>
      <c r="L41" s="317" t="s">
        <v>44</v>
      </c>
      <c r="M41" s="318"/>
      <c r="N41" s="318"/>
      <c r="O41" s="318"/>
      <c r="P41" s="318"/>
      <c r="Q41" s="318"/>
      <c r="R41" s="318"/>
      <c r="S41" s="316">
        <v>0</v>
      </c>
      <c r="U41" s="317" t="s">
        <v>44</v>
      </c>
      <c r="V41" s="318"/>
      <c r="W41" s="318"/>
      <c r="X41" s="318"/>
      <c r="Y41" s="318"/>
      <c r="Z41" s="318"/>
      <c r="AA41" s="318"/>
      <c r="AB41" s="316">
        <v>0</v>
      </c>
      <c r="AD41" s="317" t="s">
        <v>44</v>
      </c>
      <c r="AE41" s="318"/>
      <c r="AF41" s="318"/>
      <c r="AG41" s="318"/>
      <c r="AH41" s="318"/>
      <c r="AI41" s="318"/>
      <c r="AJ41" s="318"/>
      <c r="AK41" s="316">
        <v>0</v>
      </c>
    </row>
    <row r="42" spans="2:37" ht="17.25" customHeight="1" hidden="1">
      <c r="B42" s="317" t="s">
        <v>29</v>
      </c>
      <c r="C42" s="318"/>
      <c r="D42" s="318"/>
      <c r="E42" s="318"/>
      <c r="F42" s="318"/>
      <c r="G42" s="318"/>
      <c r="H42" s="318"/>
      <c r="I42" s="318"/>
      <c r="J42" s="316">
        <v>0</v>
      </c>
      <c r="K42" s="319"/>
      <c r="L42" s="317" t="s">
        <v>29</v>
      </c>
      <c r="M42" s="318"/>
      <c r="N42" s="318"/>
      <c r="O42" s="318"/>
      <c r="P42" s="318"/>
      <c r="Q42" s="318"/>
      <c r="R42" s="318"/>
      <c r="S42" s="316">
        <v>0</v>
      </c>
      <c r="U42" s="317" t="s">
        <v>29</v>
      </c>
      <c r="V42" s="318"/>
      <c r="W42" s="318"/>
      <c r="X42" s="318"/>
      <c r="Y42" s="318"/>
      <c r="Z42" s="318"/>
      <c r="AA42" s="318"/>
      <c r="AB42" s="316">
        <v>0</v>
      </c>
      <c r="AD42" s="317" t="s">
        <v>29</v>
      </c>
      <c r="AE42" s="318"/>
      <c r="AF42" s="318"/>
      <c r="AG42" s="318"/>
      <c r="AH42" s="318"/>
      <c r="AI42" s="318"/>
      <c r="AJ42" s="318"/>
      <c r="AK42" s="316">
        <v>0</v>
      </c>
    </row>
    <row r="43" spans="2:37" ht="17.25" customHeight="1" hidden="1">
      <c r="B43" s="317" t="s">
        <v>45</v>
      </c>
      <c r="C43" s="318"/>
      <c r="D43" s="318"/>
      <c r="E43" s="318"/>
      <c r="F43" s="318"/>
      <c r="G43" s="318"/>
      <c r="H43" s="318"/>
      <c r="I43" s="318"/>
      <c r="J43" s="316">
        <v>0</v>
      </c>
      <c r="K43" s="319"/>
      <c r="L43" s="317" t="s">
        <v>45</v>
      </c>
      <c r="M43" s="318"/>
      <c r="N43" s="318"/>
      <c r="O43" s="318"/>
      <c r="P43" s="318"/>
      <c r="Q43" s="318"/>
      <c r="R43" s="318"/>
      <c r="S43" s="316">
        <v>0</v>
      </c>
      <c r="U43" s="317" t="s">
        <v>45</v>
      </c>
      <c r="V43" s="318"/>
      <c r="W43" s="318"/>
      <c r="X43" s="318"/>
      <c r="Y43" s="318"/>
      <c r="Z43" s="318"/>
      <c r="AA43" s="318"/>
      <c r="AB43" s="316">
        <v>0</v>
      </c>
      <c r="AD43" s="317" t="s">
        <v>45</v>
      </c>
      <c r="AE43" s="318"/>
      <c r="AF43" s="318"/>
      <c r="AG43" s="318"/>
      <c r="AH43" s="318"/>
      <c r="AI43" s="318"/>
      <c r="AJ43" s="318"/>
      <c r="AK43" s="316">
        <v>0</v>
      </c>
    </row>
    <row r="44" spans="2:37" ht="17.25" customHeight="1" hidden="1">
      <c r="B44" s="317" t="s">
        <v>32</v>
      </c>
      <c r="C44" s="318"/>
      <c r="D44" s="318"/>
      <c r="E44" s="318"/>
      <c r="F44" s="318"/>
      <c r="G44" s="318"/>
      <c r="H44" s="318"/>
      <c r="I44" s="318"/>
      <c r="J44" s="316">
        <v>0</v>
      </c>
      <c r="K44" s="319"/>
      <c r="L44" s="317" t="s">
        <v>32</v>
      </c>
      <c r="M44" s="318"/>
      <c r="N44" s="318"/>
      <c r="O44" s="318"/>
      <c r="P44" s="318"/>
      <c r="Q44" s="318"/>
      <c r="R44" s="318"/>
      <c r="S44" s="316">
        <v>0</v>
      </c>
      <c r="U44" s="317" t="s">
        <v>32</v>
      </c>
      <c r="V44" s="318"/>
      <c r="W44" s="318"/>
      <c r="X44" s="318"/>
      <c r="Y44" s="318"/>
      <c r="Z44" s="318"/>
      <c r="AA44" s="318"/>
      <c r="AB44" s="316">
        <v>0</v>
      </c>
      <c r="AD44" s="317" t="s">
        <v>32</v>
      </c>
      <c r="AE44" s="318"/>
      <c r="AF44" s="318"/>
      <c r="AG44" s="318"/>
      <c r="AH44" s="318"/>
      <c r="AI44" s="318"/>
      <c r="AJ44" s="318"/>
      <c r="AK44" s="316">
        <v>0</v>
      </c>
    </row>
    <row r="45" spans="2:41" s="310" customFormat="1" ht="22.5" customHeight="1" hidden="1">
      <c r="B45" s="315" t="s">
        <v>34</v>
      </c>
      <c r="C45" s="316">
        <v>0</v>
      </c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/>
      <c r="J45" s="316">
        <v>0</v>
      </c>
      <c r="K45" s="304" t="e">
        <v>#REF!</v>
      </c>
      <c r="L45" s="315" t="s">
        <v>34</v>
      </c>
      <c r="M45" s="316">
        <v>0</v>
      </c>
      <c r="N45" s="316">
        <v>0</v>
      </c>
      <c r="O45" s="316">
        <v>0</v>
      </c>
      <c r="P45" s="316">
        <v>0</v>
      </c>
      <c r="Q45" s="316">
        <v>0</v>
      </c>
      <c r="R45" s="316">
        <v>0</v>
      </c>
      <c r="S45" s="316">
        <v>0</v>
      </c>
      <c r="U45" s="315" t="s">
        <v>34</v>
      </c>
      <c r="V45" s="316">
        <v>0</v>
      </c>
      <c r="W45" s="316">
        <v>0</v>
      </c>
      <c r="X45" s="316">
        <v>0</v>
      </c>
      <c r="Y45" s="316">
        <v>0</v>
      </c>
      <c r="Z45" s="316">
        <v>0</v>
      </c>
      <c r="AA45" s="316">
        <v>0</v>
      </c>
      <c r="AB45" s="316">
        <v>0</v>
      </c>
      <c r="AD45" s="315" t="s">
        <v>34</v>
      </c>
      <c r="AE45" s="316">
        <v>0</v>
      </c>
      <c r="AF45" s="316">
        <v>0</v>
      </c>
      <c r="AG45" s="316">
        <v>0</v>
      </c>
      <c r="AH45" s="316">
        <v>0</v>
      </c>
      <c r="AI45" s="316">
        <v>0</v>
      </c>
      <c r="AJ45" s="316">
        <v>0</v>
      </c>
      <c r="AK45" s="316">
        <v>0</v>
      </c>
      <c r="AO45" s="314"/>
    </row>
    <row r="46" spans="2:41" s="310" customFormat="1" ht="22.5" customHeight="1" hidden="1">
      <c r="B46" s="321" t="s">
        <v>38</v>
      </c>
      <c r="C46" s="322"/>
      <c r="D46" s="322"/>
      <c r="E46" s="322"/>
      <c r="F46" s="322"/>
      <c r="G46" s="322"/>
      <c r="H46" s="322"/>
      <c r="I46" s="322"/>
      <c r="J46" s="323"/>
      <c r="K46" s="304"/>
      <c r="L46" s="321" t="s">
        <v>38</v>
      </c>
      <c r="M46" s="322"/>
      <c r="N46" s="322"/>
      <c r="O46" s="322"/>
      <c r="P46" s="322"/>
      <c r="Q46" s="322"/>
      <c r="R46" s="322"/>
      <c r="S46" s="323"/>
      <c r="U46" s="321" t="s">
        <v>38</v>
      </c>
      <c r="V46" s="322"/>
      <c r="W46" s="322"/>
      <c r="X46" s="322"/>
      <c r="Y46" s="322"/>
      <c r="Z46" s="322"/>
      <c r="AA46" s="322"/>
      <c r="AB46" s="323"/>
      <c r="AD46" s="321" t="s">
        <v>38</v>
      </c>
      <c r="AE46" s="322"/>
      <c r="AF46" s="322"/>
      <c r="AG46" s="322"/>
      <c r="AH46" s="322"/>
      <c r="AI46" s="322"/>
      <c r="AJ46" s="322"/>
      <c r="AK46" s="323"/>
      <c r="AO46" s="314"/>
    </row>
    <row r="47" spans="2:37" ht="17.25" customHeight="1" hidden="1">
      <c r="B47" s="317" t="s">
        <v>39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318">
        <v>0</v>
      </c>
      <c r="I47" s="318"/>
      <c r="J47" s="316">
        <v>0</v>
      </c>
      <c r="K47" s="319" t="e">
        <v>#REF!</v>
      </c>
      <c r="L47" s="317" t="s">
        <v>39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6">
        <v>0</v>
      </c>
      <c r="U47" s="317" t="s">
        <v>39</v>
      </c>
      <c r="V47" s="318">
        <v>0</v>
      </c>
      <c r="W47" s="318">
        <v>0</v>
      </c>
      <c r="X47" s="318">
        <v>0</v>
      </c>
      <c r="Y47" s="318">
        <v>0</v>
      </c>
      <c r="Z47" s="318">
        <v>0</v>
      </c>
      <c r="AA47" s="318">
        <v>0</v>
      </c>
      <c r="AB47" s="316">
        <v>0</v>
      </c>
      <c r="AD47" s="317" t="s">
        <v>39</v>
      </c>
      <c r="AE47" s="318">
        <v>0</v>
      </c>
      <c r="AF47" s="318">
        <v>0</v>
      </c>
      <c r="AG47" s="318">
        <v>0</v>
      </c>
      <c r="AH47" s="318">
        <v>0</v>
      </c>
      <c r="AI47" s="318">
        <v>0</v>
      </c>
      <c r="AJ47" s="318">
        <v>0</v>
      </c>
      <c r="AK47" s="316">
        <v>0</v>
      </c>
    </row>
    <row r="48" spans="2:37" ht="17.25" customHeight="1" hidden="1">
      <c r="B48" s="327" t="s">
        <v>40</v>
      </c>
      <c r="C48" s="328">
        <v>0</v>
      </c>
      <c r="D48" s="328">
        <v>0</v>
      </c>
      <c r="E48" s="328">
        <v>0</v>
      </c>
      <c r="F48" s="328">
        <v>0</v>
      </c>
      <c r="G48" s="328">
        <v>0</v>
      </c>
      <c r="H48" s="328">
        <v>0</v>
      </c>
      <c r="I48" s="328"/>
      <c r="J48" s="329">
        <v>0</v>
      </c>
      <c r="K48" s="319">
        <v>0</v>
      </c>
      <c r="L48" s="327" t="s">
        <v>40</v>
      </c>
      <c r="M48" s="328">
        <v>0</v>
      </c>
      <c r="N48" s="328">
        <v>0</v>
      </c>
      <c r="O48" s="328">
        <v>0</v>
      </c>
      <c r="P48" s="328">
        <v>0</v>
      </c>
      <c r="Q48" s="328">
        <v>0</v>
      </c>
      <c r="R48" s="328">
        <v>0</v>
      </c>
      <c r="S48" s="329">
        <v>0</v>
      </c>
      <c r="U48" s="327" t="s">
        <v>40</v>
      </c>
      <c r="V48" s="328">
        <v>0</v>
      </c>
      <c r="W48" s="328">
        <v>0</v>
      </c>
      <c r="X48" s="328">
        <v>0</v>
      </c>
      <c r="Y48" s="328">
        <v>0</v>
      </c>
      <c r="Z48" s="328">
        <v>0</v>
      </c>
      <c r="AA48" s="328">
        <v>0</v>
      </c>
      <c r="AB48" s="329">
        <v>0</v>
      </c>
      <c r="AD48" s="327" t="s">
        <v>40</v>
      </c>
      <c r="AE48" s="328">
        <v>0</v>
      </c>
      <c r="AF48" s="328">
        <v>0</v>
      </c>
      <c r="AG48" s="328">
        <v>0</v>
      </c>
      <c r="AH48" s="328">
        <v>0</v>
      </c>
      <c r="AI48" s="328">
        <v>0</v>
      </c>
      <c r="AJ48" s="328">
        <v>0</v>
      </c>
      <c r="AK48" s="329">
        <v>0</v>
      </c>
    </row>
    <row r="49" spans="3:34" ht="18" customHeight="1" hidden="1">
      <c r="C49" s="303">
        <v>111817714926</v>
      </c>
      <c r="D49" s="303">
        <v>72830752434</v>
      </c>
      <c r="E49" s="303">
        <v>56672884991</v>
      </c>
      <c r="F49" s="303">
        <v>881772629</v>
      </c>
      <c r="H49" s="330">
        <v>164248912</v>
      </c>
      <c r="J49" s="331">
        <v>242367373892</v>
      </c>
      <c r="L49" s="302" t="s">
        <v>46</v>
      </c>
      <c r="M49" s="303">
        <v>4074020564</v>
      </c>
      <c r="N49" s="303">
        <v>32946044971</v>
      </c>
      <c r="O49" s="303">
        <v>54938854624</v>
      </c>
      <c r="P49" s="303">
        <v>697562031</v>
      </c>
      <c r="R49" s="330">
        <v>131510816</v>
      </c>
      <c r="S49" s="331">
        <v>92787993006</v>
      </c>
      <c r="V49" s="332" t="s">
        <v>47</v>
      </c>
      <c r="W49" s="303">
        <v>81106058</v>
      </c>
      <c r="X49" s="303">
        <v>2802761933</v>
      </c>
      <c r="Y49" s="303">
        <v>140262408</v>
      </c>
      <c r="AE49" s="303">
        <v>111460831540</v>
      </c>
      <c r="AF49" s="303">
        <v>34093754853</v>
      </c>
      <c r="AG49" s="303">
        <v>548408163</v>
      </c>
      <c r="AH49" s="303">
        <v>55975251</v>
      </c>
    </row>
    <row r="50" spans="3:34" ht="18" customHeight="1" hidden="1">
      <c r="C50" s="303">
        <v>-9649726331</v>
      </c>
      <c r="D50" s="303">
        <v>-42485796369</v>
      </c>
      <c r="E50" s="303">
        <v>-55863997225</v>
      </c>
      <c r="F50" s="303">
        <v>-810703630</v>
      </c>
      <c r="G50" s="303">
        <v>0</v>
      </c>
      <c r="H50" s="303">
        <v>-164248912</v>
      </c>
      <c r="I50" s="303"/>
      <c r="J50" s="303">
        <v>209337039692</v>
      </c>
      <c r="M50" s="303">
        <v>0</v>
      </c>
      <c r="N50" s="303">
        <v>0</v>
      </c>
      <c r="O50" s="303">
        <v>0</v>
      </c>
      <c r="P50" s="303">
        <v>0</v>
      </c>
      <c r="Q50" s="303">
        <v>0</v>
      </c>
      <c r="R50" s="303">
        <v>0</v>
      </c>
      <c r="S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E50" s="303">
        <v>1</v>
      </c>
      <c r="AF50" s="303">
        <v>-1</v>
      </c>
      <c r="AG50" s="303">
        <v>0</v>
      </c>
      <c r="AH50" s="303">
        <v>0</v>
      </c>
    </row>
    <row r="51" spans="12:27" ht="18" customHeight="1">
      <c r="L51" s="333"/>
      <c r="R51" s="303"/>
      <c r="V51" s="303" t="s">
        <v>46</v>
      </c>
      <c r="W51" s="303">
        <v>7295523872</v>
      </c>
      <c r="X51" s="303">
        <v>1267659154</v>
      </c>
      <c r="Y51" s="303">
        <v>139192891</v>
      </c>
      <c r="AA51" s="330">
        <v>32738096</v>
      </c>
    </row>
    <row r="52" spans="23:27" ht="18" customHeight="1">
      <c r="W52" s="303">
        <v>0</v>
      </c>
      <c r="X52" s="303">
        <v>0</v>
      </c>
      <c r="Y52" s="303">
        <v>0</v>
      </c>
      <c r="AA52" s="303">
        <v>0</v>
      </c>
    </row>
    <row r="53" ht="18" customHeight="1">
      <c r="R53" s="30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A1" sqref="A1:IV16384"/>
    </sheetView>
  </sheetViews>
  <sheetFormatPr defaultColWidth="9.140625" defaultRowHeight="18" customHeight="1"/>
  <cols>
    <col min="1" max="1" width="3.8515625" style="233" customWidth="1"/>
    <col min="2" max="2" width="18.421875" style="234" customWidth="1"/>
    <col min="3" max="3" width="0.9921875" style="182" customWidth="1"/>
    <col min="4" max="4" width="17.140625" style="182" customWidth="1"/>
    <col min="5" max="5" width="0.5625" style="182" customWidth="1"/>
    <col min="6" max="6" width="15.28125" style="182" customWidth="1"/>
    <col min="7" max="7" width="1.28515625" style="182" customWidth="1"/>
    <col min="8" max="8" width="18.57421875" style="183" customWidth="1"/>
    <col min="9" max="9" width="1.57421875" style="183" customWidth="1"/>
    <col min="10" max="10" width="18.00390625" style="183" customWidth="1"/>
    <col min="11" max="11" width="0.2890625" style="182" customWidth="1"/>
    <col min="12" max="12" width="19.421875" style="182" customWidth="1"/>
    <col min="13" max="13" width="12.00390625" style="182" customWidth="1"/>
    <col min="14" max="16384" width="9.140625" style="182" customWidth="1"/>
  </cols>
  <sheetData>
    <row r="1" spans="1:10" s="177" customFormat="1" ht="18" customHeight="1">
      <c r="A1" s="176" t="s">
        <v>533</v>
      </c>
      <c r="H1" s="178"/>
      <c r="I1" s="178"/>
      <c r="J1" s="178" t="s">
        <v>534</v>
      </c>
    </row>
    <row r="2" spans="1:10" ht="15" customHeight="1">
      <c r="A2" s="181" t="s">
        <v>535</v>
      </c>
      <c r="B2" s="182"/>
      <c r="H2" s="640" t="s">
        <v>536</v>
      </c>
      <c r="I2" s="640"/>
      <c r="J2" s="640"/>
    </row>
    <row r="3" spans="1:10" ht="15" customHeight="1">
      <c r="A3" s="186" t="s">
        <v>537</v>
      </c>
      <c r="B3" s="187"/>
      <c r="C3" s="187"/>
      <c r="D3" s="187"/>
      <c r="E3" s="187"/>
      <c r="F3" s="187"/>
      <c r="G3" s="187"/>
      <c r="H3" s="188"/>
      <c r="I3" s="188"/>
      <c r="J3" s="188" t="e">
        <v>#REF!</v>
      </c>
    </row>
    <row r="4" ht="10.5" customHeight="1">
      <c r="A4" s="182"/>
    </row>
    <row r="5" spans="1:10" s="177" customFormat="1" ht="20.25" customHeight="1">
      <c r="A5" s="237" t="s">
        <v>650</v>
      </c>
      <c r="B5" s="190" t="s">
        <v>48</v>
      </c>
      <c r="H5" s="178"/>
      <c r="I5" s="178"/>
      <c r="J5" s="178"/>
    </row>
    <row r="6" spans="1:10" s="177" customFormat="1" ht="20.25" customHeight="1">
      <c r="A6" s="237" t="s">
        <v>49</v>
      </c>
      <c r="B6" s="190" t="s">
        <v>50</v>
      </c>
      <c r="H6" s="178"/>
      <c r="I6" s="178"/>
      <c r="J6" s="178"/>
    </row>
    <row r="7" spans="2:10" s="272" customFormat="1" ht="15" customHeight="1">
      <c r="B7" s="334"/>
      <c r="C7" s="276"/>
      <c r="D7" s="335"/>
      <c r="E7" s="335"/>
      <c r="F7" s="261"/>
      <c r="G7" s="263"/>
      <c r="H7" s="336"/>
      <c r="I7" s="261"/>
      <c r="J7" s="336"/>
    </row>
    <row r="8" spans="1:10" ht="18" customHeight="1">
      <c r="A8" s="237" t="s">
        <v>671</v>
      </c>
      <c r="B8" s="190" t="s">
        <v>51</v>
      </c>
      <c r="H8" s="239">
        <v>40359</v>
      </c>
      <c r="I8" s="243"/>
      <c r="J8" s="239">
        <v>40178</v>
      </c>
    </row>
    <row r="9" spans="1:8" ht="18" customHeight="1">
      <c r="A9" s="182"/>
      <c r="B9" s="337" t="s">
        <v>52</v>
      </c>
      <c r="C9" s="284"/>
      <c r="D9" s="284"/>
      <c r="E9" s="284"/>
      <c r="F9" s="284"/>
      <c r="G9" s="284"/>
      <c r="H9" s="183">
        <v>749186434</v>
      </c>
    </row>
    <row r="10" ht="6.75" customHeight="1">
      <c r="A10" s="182"/>
    </row>
    <row r="11" spans="1:12" ht="18" customHeight="1" thickBot="1">
      <c r="A11" s="182"/>
      <c r="B11" s="281" t="s">
        <v>718</v>
      </c>
      <c r="C11" s="287"/>
      <c r="D11" s="287"/>
      <c r="E11" s="287"/>
      <c r="F11" s="287"/>
      <c r="G11" s="177"/>
      <c r="H11" s="267">
        <v>749186434</v>
      </c>
      <c r="I11" s="178"/>
      <c r="J11" s="267">
        <v>0</v>
      </c>
      <c r="L11" s="338"/>
    </row>
    <row r="12" ht="10.5" customHeight="1" thickTop="1">
      <c r="A12" s="182"/>
    </row>
    <row r="13" spans="1:10" s="177" customFormat="1" ht="26.25" customHeight="1">
      <c r="A13" s="237" t="s">
        <v>674</v>
      </c>
      <c r="B13" s="190" t="s">
        <v>53</v>
      </c>
      <c r="H13" s="178"/>
      <c r="I13" s="178"/>
      <c r="J13" s="178"/>
    </row>
    <row r="14" ht="14.25">
      <c r="A14" s="270"/>
    </row>
    <row r="15" spans="1:10" ht="18" customHeight="1">
      <c r="A15" s="237" t="s">
        <v>681</v>
      </c>
      <c r="B15" s="190" t="s">
        <v>54</v>
      </c>
      <c r="H15" s="239">
        <v>40359</v>
      </c>
      <c r="I15" s="243"/>
      <c r="J15" s="239">
        <v>40178</v>
      </c>
    </row>
    <row r="16" spans="2:10" s="177" customFormat="1" ht="17.25" customHeight="1">
      <c r="B16" s="190" t="s">
        <v>55</v>
      </c>
      <c r="C16" s="258"/>
      <c r="D16" s="258"/>
      <c r="E16" s="258"/>
      <c r="F16" s="258"/>
      <c r="G16" s="258"/>
      <c r="H16" s="178">
        <v>2000000000</v>
      </c>
      <c r="I16" s="178"/>
      <c r="J16" s="178">
        <v>2000000000</v>
      </c>
    </row>
    <row r="17" spans="1:12" ht="17.25" customHeight="1">
      <c r="A17" s="182"/>
      <c r="B17" s="234" t="s">
        <v>56</v>
      </c>
      <c r="C17" s="284"/>
      <c r="D17" s="284"/>
      <c r="E17" s="284"/>
      <c r="F17" s="284" t="s">
        <v>57</v>
      </c>
      <c r="G17" s="284"/>
      <c r="H17" s="183">
        <v>2000000000</v>
      </c>
      <c r="J17" s="183">
        <v>2000000000</v>
      </c>
      <c r="L17" s="339"/>
    </row>
    <row r="18" spans="1:7" ht="4.5" customHeight="1">
      <c r="A18" s="182"/>
      <c r="C18" s="284"/>
      <c r="D18" s="284"/>
      <c r="E18" s="284"/>
      <c r="F18" s="284"/>
      <c r="G18" s="284"/>
    </row>
    <row r="19" spans="1:12" ht="15.75" thickBot="1">
      <c r="A19" s="182"/>
      <c r="B19" s="281" t="s">
        <v>718</v>
      </c>
      <c r="C19" s="287"/>
      <c r="D19" s="287"/>
      <c r="E19" s="287"/>
      <c r="F19" s="287"/>
      <c r="G19" s="177"/>
      <c r="H19" s="267">
        <v>2000000000</v>
      </c>
      <c r="I19" s="178"/>
      <c r="J19" s="267">
        <v>2000000000</v>
      </c>
      <c r="L19" s="338"/>
    </row>
    <row r="20" spans="1:10" ht="6.75" customHeight="1" thickTop="1">
      <c r="A20" s="182"/>
      <c r="B20" s="288"/>
      <c r="C20" s="177"/>
      <c r="D20" s="177"/>
      <c r="E20" s="177"/>
      <c r="F20" s="177"/>
      <c r="G20" s="177"/>
      <c r="H20" s="242"/>
      <c r="I20" s="178"/>
      <c r="J20" s="242"/>
    </row>
    <row r="21" spans="1:10" ht="18" customHeight="1">
      <c r="A21" s="237" t="s">
        <v>685</v>
      </c>
      <c r="B21" s="190" t="s">
        <v>58</v>
      </c>
      <c r="H21" s="239">
        <v>40359</v>
      </c>
      <c r="I21" s="243"/>
      <c r="J21" s="239">
        <v>40178</v>
      </c>
    </row>
    <row r="22" spans="2:10" s="177" customFormat="1" ht="17.25" customHeight="1">
      <c r="B22" s="190" t="s">
        <v>59</v>
      </c>
      <c r="H22" s="178">
        <v>31530182</v>
      </c>
      <c r="I22" s="178"/>
      <c r="J22" s="178">
        <v>963712349</v>
      </c>
    </row>
    <row r="23" spans="1:10" ht="17.25" customHeight="1">
      <c r="A23" s="182"/>
      <c r="B23" s="234" t="s">
        <v>60</v>
      </c>
      <c r="H23" s="183">
        <v>31530182</v>
      </c>
      <c r="J23" s="183">
        <v>629299849</v>
      </c>
    </row>
    <row r="24" spans="1:10" ht="17.25" customHeight="1">
      <c r="A24" s="182"/>
      <c r="B24" s="234" t="s">
        <v>61</v>
      </c>
      <c r="J24" s="183">
        <v>254931488</v>
      </c>
    </row>
    <row r="25" spans="1:10" ht="17.25" customHeight="1">
      <c r="A25" s="182"/>
      <c r="B25" s="234" t="s">
        <v>62</v>
      </c>
      <c r="J25" s="183">
        <v>79481012</v>
      </c>
    </row>
    <row r="26" spans="1:10" ht="17.25" customHeight="1">
      <c r="A26" s="182"/>
      <c r="B26" s="234" t="s">
        <v>63</v>
      </c>
      <c r="H26" s="183">
        <v>0</v>
      </c>
      <c r="J26" s="183">
        <v>0</v>
      </c>
    </row>
    <row r="27" ht="7.5" customHeight="1">
      <c r="A27" s="182"/>
    </row>
    <row r="28" spans="1:12" ht="17.25" customHeight="1" thickBot="1">
      <c r="A28" s="182"/>
      <c r="B28" s="281" t="s">
        <v>718</v>
      </c>
      <c r="C28" s="287"/>
      <c r="D28" s="287"/>
      <c r="E28" s="287"/>
      <c r="F28" s="287"/>
      <c r="G28" s="177"/>
      <c r="H28" s="267">
        <v>31530182</v>
      </c>
      <c r="I28" s="178"/>
      <c r="J28" s="267">
        <v>963712349</v>
      </c>
      <c r="L28" s="338"/>
    </row>
    <row r="29" ht="10.5" customHeight="1" thickTop="1">
      <c r="A29" s="182"/>
    </row>
    <row r="30" spans="1:10" ht="18" customHeight="1">
      <c r="A30" s="237" t="s">
        <v>64</v>
      </c>
      <c r="B30" s="190" t="s">
        <v>65</v>
      </c>
      <c r="H30" s="239">
        <v>40359</v>
      </c>
      <c r="I30" s="243"/>
      <c r="J30" s="239">
        <v>40178</v>
      </c>
    </row>
    <row r="31" spans="1:10" s="177" customFormat="1" ht="18.75" customHeight="1">
      <c r="A31" s="177" t="s">
        <v>66</v>
      </c>
      <c r="B31" s="190" t="s">
        <v>67</v>
      </c>
      <c r="H31" s="178">
        <v>2000000000</v>
      </c>
      <c r="I31" s="178"/>
      <c r="J31" s="178"/>
    </row>
    <row r="32" spans="1:10" s="272" customFormat="1" ht="18.75" customHeight="1">
      <c r="A32" s="177" t="s">
        <v>68</v>
      </c>
      <c r="B32" s="190" t="s">
        <v>69</v>
      </c>
      <c r="H32" s="275">
        <v>36848786030</v>
      </c>
      <c r="I32" s="275"/>
      <c r="J32" s="275">
        <v>39233000000</v>
      </c>
    </row>
    <row r="33" spans="1:10" s="272" customFormat="1" ht="18.75" customHeight="1">
      <c r="A33" s="177"/>
      <c r="B33" s="234" t="s">
        <v>70</v>
      </c>
      <c r="H33" s="340">
        <v>15206000000</v>
      </c>
      <c r="I33" s="275"/>
      <c r="J33" s="340">
        <v>15206000000</v>
      </c>
    </row>
    <row r="34" spans="1:10" s="177" customFormat="1" ht="18.75" customHeight="1">
      <c r="A34" s="182"/>
      <c r="B34" s="234" t="s">
        <v>71</v>
      </c>
      <c r="H34" s="183">
        <v>5615000000</v>
      </c>
      <c r="I34" s="183"/>
      <c r="J34" s="183">
        <v>5615000000</v>
      </c>
    </row>
    <row r="35" spans="1:10" s="177" customFormat="1" ht="18.75" customHeight="1">
      <c r="A35" s="182"/>
      <c r="B35" s="234" t="s">
        <v>72</v>
      </c>
      <c r="H35" s="183">
        <v>13513786030</v>
      </c>
      <c r="I35" s="183"/>
      <c r="J35" s="183">
        <v>15060000000</v>
      </c>
    </row>
    <row r="36" spans="1:10" s="177" customFormat="1" ht="18.75" customHeight="1">
      <c r="A36" s="182"/>
      <c r="B36" s="234" t="s">
        <v>73</v>
      </c>
      <c r="H36" s="183">
        <v>2514000000</v>
      </c>
      <c r="I36" s="183"/>
      <c r="J36" s="183">
        <v>3352000000</v>
      </c>
    </row>
    <row r="37" spans="2:10" s="177" customFormat="1" ht="18.75" customHeight="1">
      <c r="B37" s="190" t="s">
        <v>74</v>
      </c>
      <c r="H37" s="178"/>
      <c r="I37" s="178"/>
      <c r="J37" s="178"/>
    </row>
    <row r="38" spans="2:10" s="177" customFormat="1" ht="9.75" customHeight="1">
      <c r="B38" s="190"/>
      <c r="H38" s="178"/>
      <c r="I38" s="178"/>
      <c r="J38" s="178"/>
    </row>
    <row r="39" spans="1:12" ht="18.75" customHeight="1" thickBot="1">
      <c r="A39" s="182"/>
      <c r="B39" s="281" t="s">
        <v>718</v>
      </c>
      <c r="C39" s="287"/>
      <c r="D39" s="287"/>
      <c r="E39" s="287"/>
      <c r="F39" s="287"/>
      <c r="G39" s="177"/>
      <c r="H39" s="267">
        <v>38848786030</v>
      </c>
      <c r="I39" s="178"/>
      <c r="J39" s="267">
        <v>39233000000</v>
      </c>
      <c r="L39" s="338"/>
    </row>
    <row r="40" ht="15.75" customHeight="1" thickTop="1">
      <c r="A40" s="182"/>
    </row>
    <row r="41" spans="1:10" ht="18" customHeight="1">
      <c r="A41" s="237" t="s">
        <v>75</v>
      </c>
      <c r="B41" s="190" t="s">
        <v>76</v>
      </c>
      <c r="H41" s="239">
        <v>40359</v>
      </c>
      <c r="I41" s="243"/>
      <c r="J41" s="239">
        <v>40178</v>
      </c>
    </row>
    <row r="42" spans="2:11" s="249" customFormat="1" ht="18" customHeight="1">
      <c r="B42" s="234" t="s">
        <v>77</v>
      </c>
      <c r="H42" s="255">
        <v>3144787031</v>
      </c>
      <c r="I42" s="255"/>
      <c r="J42" s="255">
        <v>1705098280</v>
      </c>
      <c r="K42" s="182"/>
    </row>
    <row r="43" spans="2:11" s="249" customFormat="1" ht="18" customHeight="1" hidden="1">
      <c r="B43" s="234" t="s">
        <v>78</v>
      </c>
      <c r="H43" s="255"/>
      <c r="I43" s="255"/>
      <c r="J43" s="255"/>
      <c r="K43" s="182"/>
    </row>
    <row r="44" spans="2:11" s="249" customFormat="1" ht="18" customHeight="1" hidden="1">
      <c r="B44" s="234" t="s">
        <v>79</v>
      </c>
      <c r="H44" s="255"/>
      <c r="I44" s="255"/>
      <c r="J44" s="255"/>
      <c r="K44" s="182"/>
    </row>
    <row r="45" spans="2:11" s="249" customFormat="1" ht="18" customHeight="1">
      <c r="B45" s="234" t="s">
        <v>80</v>
      </c>
      <c r="H45" s="255">
        <v>218034554</v>
      </c>
      <c r="I45" s="255"/>
      <c r="J45" s="255">
        <v>532267052</v>
      </c>
      <c r="K45" s="182"/>
    </row>
    <row r="46" spans="2:11" s="249" customFormat="1" ht="18" customHeight="1">
      <c r="B46" s="234" t="s">
        <v>81</v>
      </c>
      <c r="H46" s="255">
        <v>1136179992</v>
      </c>
      <c r="I46" s="255"/>
      <c r="J46" s="255">
        <v>963331073</v>
      </c>
      <c r="K46" s="182"/>
    </row>
    <row r="47" spans="2:11" s="249" customFormat="1" ht="18" customHeight="1" hidden="1">
      <c r="B47" s="234" t="s">
        <v>81</v>
      </c>
      <c r="H47" s="255"/>
      <c r="I47" s="255"/>
      <c r="J47" s="255"/>
      <c r="K47" s="182"/>
    </row>
    <row r="48" spans="2:11" s="249" customFormat="1" ht="18" customHeight="1" hidden="1">
      <c r="B48" s="234" t="s">
        <v>82</v>
      </c>
      <c r="H48" s="255"/>
      <c r="I48" s="255"/>
      <c r="J48" s="255"/>
      <c r="K48" s="182"/>
    </row>
    <row r="49" spans="2:11" s="249" customFormat="1" ht="18" customHeight="1">
      <c r="B49" s="234" t="s">
        <v>83</v>
      </c>
      <c r="H49" s="255"/>
      <c r="I49" s="255"/>
      <c r="J49" s="255"/>
      <c r="K49" s="182"/>
    </row>
    <row r="50" spans="2:11" s="249" customFormat="1" ht="18" customHeight="1" hidden="1">
      <c r="B50" s="234" t="s">
        <v>84</v>
      </c>
      <c r="H50" s="255"/>
      <c r="I50" s="255"/>
      <c r="J50" s="255"/>
      <c r="K50" s="182"/>
    </row>
    <row r="51" spans="2:12" s="244" customFormat="1" ht="18" customHeight="1" thickBot="1">
      <c r="B51" s="341" t="s">
        <v>718</v>
      </c>
      <c r="C51" s="342"/>
      <c r="D51" s="342"/>
      <c r="E51" s="342"/>
      <c r="F51" s="342"/>
      <c r="H51" s="267">
        <v>4499001577</v>
      </c>
      <c r="I51" s="178"/>
      <c r="J51" s="267">
        <v>3200696405</v>
      </c>
      <c r="K51" s="249"/>
      <c r="L51" s="343">
        <v>0</v>
      </c>
    </row>
    <row r="52" spans="2:11" s="272" customFormat="1" ht="8.25" customHeight="1" thickTop="1">
      <c r="B52" s="344"/>
      <c r="H52" s="261"/>
      <c r="I52" s="261"/>
      <c r="J52" s="261"/>
      <c r="K52" s="249"/>
    </row>
    <row r="53" spans="1:10" s="177" customFormat="1" ht="18" customHeight="1">
      <c r="A53" s="237" t="s">
        <v>85</v>
      </c>
      <c r="B53" s="190" t="s">
        <v>86</v>
      </c>
      <c r="H53" s="239">
        <v>40359</v>
      </c>
      <c r="I53" s="243"/>
      <c r="J53" s="239">
        <v>40178</v>
      </c>
    </row>
    <row r="54" spans="2:11" s="249" customFormat="1" ht="14.25">
      <c r="B54" s="345" t="s">
        <v>87</v>
      </c>
      <c r="C54" s="185"/>
      <c r="D54" s="185"/>
      <c r="E54" s="185"/>
      <c r="F54" s="185"/>
      <c r="G54" s="185"/>
      <c r="H54" s="255">
        <v>4409142465</v>
      </c>
      <c r="I54" s="346"/>
      <c r="J54" s="255"/>
      <c r="K54" s="347"/>
    </row>
    <row r="55" spans="2:11" s="249" customFormat="1" ht="15">
      <c r="B55" s="348"/>
      <c r="C55" s="347"/>
      <c r="D55" s="347"/>
      <c r="E55" s="347"/>
      <c r="F55" s="347"/>
      <c r="G55" s="347"/>
      <c r="H55" s="255"/>
      <c r="I55" s="346"/>
      <c r="J55" s="255"/>
      <c r="K55" s="349"/>
    </row>
    <row r="56" spans="2:12" s="244" customFormat="1" ht="15.75" thickBot="1">
      <c r="B56" s="341" t="s">
        <v>718</v>
      </c>
      <c r="C56" s="342"/>
      <c r="D56" s="342"/>
      <c r="E56" s="342"/>
      <c r="F56" s="342"/>
      <c r="H56" s="267">
        <v>4409142465</v>
      </c>
      <c r="I56" s="178"/>
      <c r="J56" s="267">
        <v>0</v>
      </c>
      <c r="K56" s="349"/>
      <c r="L56" s="343"/>
    </row>
    <row r="57" spans="2:11" s="244" customFormat="1" ht="15.75" thickTop="1">
      <c r="B57" s="351"/>
      <c r="C57" s="352"/>
      <c r="D57" s="352"/>
      <c r="E57" s="352"/>
      <c r="F57" s="352"/>
      <c r="G57" s="352"/>
      <c r="H57" s="242"/>
      <c r="I57" s="353"/>
      <c r="J57" s="242"/>
      <c r="K57" s="349"/>
    </row>
    <row r="58" spans="1:10" ht="18" customHeight="1">
      <c r="A58" s="237" t="s">
        <v>88</v>
      </c>
      <c r="B58" s="190" t="s">
        <v>89</v>
      </c>
      <c r="H58" s="239">
        <v>40359</v>
      </c>
      <c r="I58" s="243"/>
      <c r="J58" s="239">
        <v>40178</v>
      </c>
    </row>
    <row r="59" spans="1:10" ht="18" customHeight="1">
      <c r="A59" s="237"/>
      <c r="B59" s="190" t="s">
        <v>90</v>
      </c>
      <c r="H59" s="242"/>
      <c r="I59" s="243"/>
      <c r="J59" s="242"/>
    </row>
    <row r="60" spans="1:11" s="244" customFormat="1" ht="18" customHeight="1">
      <c r="A60" s="244" t="s">
        <v>562</v>
      </c>
      <c r="B60" s="354" t="s">
        <v>91</v>
      </c>
      <c r="H60" s="247"/>
      <c r="I60" s="247"/>
      <c r="J60" s="247"/>
      <c r="K60" s="177"/>
    </row>
    <row r="61" spans="1:11" s="244" customFormat="1" ht="18" customHeight="1">
      <c r="A61" s="244" t="s">
        <v>562</v>
      </c>
      <c r="B61" s="190" t="s">
        <v>92</v>
      </c>
      <c r="H61" s="352">
        <v>42390212</v>
      </c>
      <c r="I61" s="352"/>
      <c r="J61" s="352">
        <v>108613180</v>
      </c>
      <c r="K61" s="177"/>
    </row>
    <row r="62" spans="2:10" s="249" customFormat="1" ht="15" customHeight="1">
      <c r="B62" s="250" t="s">
        <v>711</v>
      </c>
      <c r="C62" s="251"/>
      <c r="D62" s="251"/>
      <c r="E62" s="251"/>
      <c r="F62" s="251"/>
      <c r="G62" s="251"/>
      <c r="H62" s="255">
        <v>25548027</v>
      </c>
      <c r="I62" s="255"/>
      <c r="J62" s="255">
        <v>104932380</v>
      </c>
    </row>
    <row r="63" spans="2:10" s="249" customFormat="1" ht="15" customHeight="1">
      <c r="B63" s="250" t="s">
        <v>93</v>
      </c>
      <c r="C63" s="251"/>
      <c r="D63" s="251"/>
      <c r="E63" s="251"/>
      <c r="F63" s="251"/>
      <c r="G63" s="251"/>
      <c r="H63" s="255">
        <v>14723200</v>
      </c>
      <c r="I63" s="255"/>
      <c r="J63" s="255">
        <v>3680800</v>
      </c>
    </row>
    <row r="64" spans="2:10" s="249" customFormat="1" ht="15" customHeight="1">
      <c r="B64" s="250" t="s">
        <v>94</v>
      </c>
      <c r="C64" s="251"/>
      <c r="D64" s="251"/>
      <c r="E64" s="251"/>
      <c r="F64" s="251"/>
      <c r="G64" s="251"/>
      <c r="H64" s="255">
        <v>2118985</v>
      </c>
      <c r="I64" s="255"/>
      <c r="J64" s="255">
        <v>0</v>
      </c>
    </row>
    <row r="65" spans="1:11" s="244" customFormat="1" ht="18" customHeight="1">
      <c r="A65" s="244" t="s">
        <v>562</v>
      </c>
      <c r="B65" s="190" t="s">
        <v>95</v>
      </c>
      <c r="H65" s="352">
        <v>262403310</v>
      </c>
      <c r="I65" s="352"/>
      <c r="J65" s="352">
        <v>228910408</v>
      </c>
      <c r="K65" s="177"/>
    </row>
    <row r="66" spans="2:10" s="249" customFormat="1" ht="15" customHeight="1">
      <c r="B66" s="250" t="s">
        <v>711</v>
      </c>
      <c r="C66" s="251"/>
      <c r="D66" s="251"/>
      <c r="E66" s="251"/>
      <c r="F66" s="251"/>
      <c r="G66" s="251"/>
      <c r="H66" s="255">
        <v>233868243</v>
      </c>
      <c r="I66" s="255"/>
      <c r="J66" s="255">
        <v>224193163</v>
      </c>
    </row>
    <row r="67" spans="2:10" s="249" customFormat="1" ht="15" customHeight="1">
      <c r="B67" s="250" t="s">
        <v>93</v>
      </c>
      <c r="C67" s="251"/>
      <c r="D67" s="251"/>
      <c r="E67" s="251"/>
      <c r="F67" s="251"/>
      <c r="G67" s="251"/>
      <c r="H67" s="255">
        <v>22355125</v>
      </c>
      <c r="I67" s="255"/>
      <c r="J67" s="255">
        <v>4717245</v>
      </c>
    </row>
    <row r="68" spans="2:10" s="249" customFormat="1" ht="15" customHeight="1">
      <c r="B68" s="250" t="s">
        <v>94</v>
      </c>
      <c r="C68" s="251"/>
      <c r="D68" s="251"/>
      <c r="E68" s="251"/>
      <c r="F68" s="251"/>
      <c r="G68" s="251"/>
      <c r="H68" s="255">
        <v>6179942</v>
      </c>
      <c r="I68" s="255"/>
      <c r="J68" s="255">
        <v>0</v>
      </c>
    </row>
    <row r="69" spans="1:11" s="244" customFormat="1" ht="18" customHeight="1">
      <c r="A69" s="244" t="s">
        <v>562</v>
      </c>
      <c r="B69" s="190" t="s">
        <v>96</v>
      </c>
      <c r="H69" s="352">
        <v>19174984</v>
      </c>
      <c r="I69" s="352"/>
      <c r="J69" s="352">
        <v>0</v>
      </c>
      <c r="K69" s="177"/>
    </row>
    <row r="70" spans="1:11" s="244" customFormat="1" ht="18" customHeight="1">
      <c r="A70" s="244" t="s">
        <v>562</v>
      </c>
      <c r="B70" s="190" t="s">
        <v>97</v>
      </c>
      <c r="H70" s="247">
        <v>0</v>
      </c>
      <c r="I70" s="247"/>
      <c r="J70" s="247"/>
      <c r="K70" s="177"/>
    </row>
    <row r="71" spans="1:11" s="244" customFormat="1" ht="18" customHeight="1">
      <c r="A71" s="244" t="s">
        <v>562</v>
      </c>
      <c r="B71" s="190" t="s">
        <v>98</v>
      </c>
      <c r="H71" s="247"/>
      <c r="I71" s="247"/>
      <c r="J71" s="247"/>
      <c r="K71" s="177"/>
    </row>
    <row r="72" spans="1:11" s="244" customFormat="1" ht="18" customHeight="1">
      <c r="A72" s="244" t="s">
        <v>562</v>
      </c>
      <c r="B72" s="190" t="s">
        <v>99</v>
      </c>
      <c r="H72" s="247">
        <v>0</v>
      </c>
      <c r="I72" s="247"/>
      <c r="J72" s="247">
        <v>0</v>
      </c>
      <c r="K72" s="177"/>
    </row>
    <row r="73" spans="2:10" s="249" customFormat="1" ht="15" customHeight="1">
      <c r="B73" s="250"/>
      <c r="C73" s="251"/>
      <c r="D73" s="251"/>
      <c r="E73" s="251"/>
      <c r="F73" s="251"/>
      <c r="G73" s="251"/>
      <c r="H73" s="255"/>
      <c r="I73" s="255"/>
      <c r="J73" s="255"/>
    </row>
    <row r="74" spans="1:11" s="244" customFormat="1" ht="18" customHeight="1">
      <c r="A74" s="244" t="s">
        <v>562</v>
      </c>
      <c r="B74" s="190" t="s">
        <v>100</v>
      </c>
      <c r="H74" s="352" t="e">
        <v>#REF!</v>
      </c>
      <c r="I74" s="352" t="e">
        <v>#REF!</v>
      </c>
      <c r="J74" s="352">
        <v>566818679</v>
      </c>
      <c r="K74" s="177"/>
    </row>
    <row r="75" spans="2:10" s="249" customFormat="1" ht="15" customHeight="1">
      <c r="B75" s="250" t="s">
        <v>711</v>
      </c>
      <c r="C75" s="251"/>
      <c r="D75" s="251"/>
      <c r="E75" s="251"/>
      <c r="F75" s="251"/>
      <c r="G75" s="251"/>
      <c r="H75" s="255">
        <v>1345700848</v>
      </c>
      <c r="I75" s="255"/>
      <c r="J75" s="255">
        <v>553830021</v>
      </c>
    </row>
    <row r="76" spans="2:10" s="249" customFormat="1" ht="15" customHeight="1">
      <c r="B76" s="250" t="s">
        <v>93</v>
      </c>
      <c r="C76" s="251"/>
      <c r="D76" s="251"/>
      <c r="E76" s="251"/>
      <c r="F76" s="251"/>
      <c r="G76" s="251"/>
      <c r="H76" s="255">
        <v>46338104</v>
      </c>
      <c r="I76" s="255"/>
      <c r="J76" s="255"/>
    </row>
    <row r="77" spans="2:10" s="249" customFormat="1" ht="15" customHeight="1">
      <c r="B77" s="250" t="s">
        <v>712</v>
      </c>
      <c r="C77" s="251"/>
      <c r="D77" s="251"/>
      <c r="E77" s="251"/>
      <c r="F77" s="251"/>
      <c r="G77" s="251"/>
      <c r="H77" s="255" t="e">
        <v>#REF!</v>
      </c>
      <c r="I77" s="255"/>
      <c r="J77" s="255">
        <v>12988658</v>
      </c>
    </row>
    <row r="78" spans="2:10" s="249" customFormat="1" ht="15" customHeight="1">
      <c r="B78" s="250" t="s">
        <v>713</v>
      </c>
      <c r="C78" s="251"/>
      <c r="D78" s="251"/>
      <c r="E78" s="251"/>
      <c r="F78" s="251"/>
      <c r="G78" s="251"/>
      <c r="H78" s="255">
        <v>0</v>
      </c>
      <c r="I78" s="255"/>
      <c r="J78" s="255"/>
    </row>
    <row r="79" spans="2:10" s="249" customFormat="1" ht="11.25" customHeight="1">
      <c r="B79" s="250"/>
      <c r="H79" s="255"/>
      <c r="I79" s="255"/>
      <c r="J79" s="255"/>
    </row>
    <row r="80" spans="2:12" s="244" customFormat="1" ht="18" customHeight="1" thickBot="1">
      <c r="B80" s="341" t="s">
        <v>718</v>
      </c>
      <c r="C80" s="342"/>
      <c r="D80" s="342"/>
      <c r="E80" s="342"/>
      <c r="F80" s="342"/>
      <c r="H80" s="267" t="e">
        <v>#REF!</v>
      </c>
      <c r="I80" s="178"/>
      <c r="J80" s="267">
        <v>904342267</v>
      </c>
      <c r="K80" s="249"/>
      <c r="L80" s="343"/>
    </row>
    <row r="81" spans="2:12" s="272" customFormat="1" ht="18" customHeight="1" thickTop="1">
      <c r="B81" s="344"/>
      <c r="H81" s="261" t="e">
        <v>#REF!</v>
      </c>
      <c r="I81" s="261"/>
      <c r="J81" s="261"/>
      <c r="K81" s="249"/>
      <c r="L81" s="355"/>
    </row>
    <row r="82" spans="1:11" s="184" customFormat="1" ht="18" customHeight="1">
      <c r="A82" s="237" t="s">
        <v>101</v>
      </c>
      <c r="B82" s="354" t="s">
        <v>102</v>
      </c>
      <c r="H82" s="242"/>
      <c r="I82" s="242"/>
      <c r="J82" s="242"/>
      <c r="K82" s="256"/>
    </row>
    <row r="83" spans="2:11" s="184" customFormat="1" ht="18" customHeight="1" hidden="1">
      <c r="B83" s="356" t="s">
        <v>103</v>
      </c>
      <c r="H83" s="255">
        <v>0</v>
      </c>
      <c r="I83" s="255"/>
      <c r="J83" s="255">
        <v>0</v>
      </c>
      <c r="K83" s="256"/>
    </row>
    <row r="84" spans="2:11" s="184" customFormat="1" ht="18" customHeight="1" hidden="1">
      <c r="B84" s="356" t="s">
        <v>104</v>
      </c>
      <c r="H84" s="255">
        <v>0</v>
      </c>
      <c r="I84" s="255"/>
      <c r="J84" s="255">
        <v>0</v>
      </c>
      <c r="K84" s="256"/>
    </row>
    <row r="85" spans="2:11" s="184" customFormat="1" ht="18" customHeight="1" hidden="1">
      <c r="B85" s="356"/>
      <c r="H85" s="255"/>
      <c r="I85" s="255"/>
      <c r="J85" s="255"/>
      <c r="K85" s="256"/>
    </row>
    <row r="86" spans="2:11" s="184" customFormat="1" ht="18" customHeight="1" hidden="1">
      <c r="B86" s="341" t="s">
        <v>718</v>
      </c>
      <c r="C86" s="357"/>
      <c r="D86" s="357"/>
      <c r="E86" s="357"/>
      <c r="F86" s="357"/>
      <c r="H86" s="267">
        <v>0</v>
      </c>
      <c r="I86" s="178"/>
      <c r="J86" s="267">
        <v>0</v>
      </c>
      <c r="K86" s="256"/>
    </row>
    <row r="87" spans="2:11" s="179" customFormat="1" ht="18" customHeight="1">
      <c r="B87" s="358"/>
      <c r="H87" s="242"/>
      <c r="I87" s="247"/>
      <c r="J87" s="242"/>
      <c r="K87" s="184"/>
    </row>
    <row r="88" spans="1:10" s="179" customFormat="1" ht="18" customHeight="1">
      <c r="A88" s="237" t="s">
        <v>105</v>
      </c>
      <c r="B88" s="354" t="s">
        <v>106</v>
      </c>
      <c r="H88" s="239">
        <v>40359</v>
      </c>
      <c r="I88" s="243"/>
      <c r="J88" s="239">
        <v>40178</v>
      </c>
    </row>
    <row r="89" spans="1:10" s="179" customFormat="1" ht="18" customHeight="1">
      <c r="A89" s="179" t="s">
        <v>66</v>
      </c>
      <c r="B89" s="358" t="s">
        <v>107</v>
      </c>
      <c r="H89" s="247">
        <v>280146945138</v>
      </c>
      <c r="I89" s="247">
        <v>1400000000</v>
      </c>
      <c r="J89" s="247">
        <v>265800927395</v>
      </c>
    </row>
    <row r="90" spans="2:10" s="179" customFormat="1" ht="18" customHeight="1">
      <c r="B90" s="359" t="s">
        <v>108</v>
      </c>
      <c r="H90" s="247">
        <v>280146945138</v>
      </c>
      <c r="I90" s="247"/>
      <c r="J90" s="247">
        <v>265800927395</v>
      </c>
    </row>
    <row r="91" spans="2:10" s="360" customFormat="1" ht="18" customHeight="1">
      <c r="B91" s="234" t="s">
        <v>70</v>
      </c>
      <c r="H91" s="361">
        <v>83775335888</v>
      </c>
      <c r="I91" s="361"/>
      <c r="J91" s="361">
        <v>98981335888</v>
      </c>
    </row>
    <row r="92" spans="2:10" s="360" customFormat="1" ht="18" customHeight="1">
      <c r="B92" s="234" t="s">
        <v>71</v>
      </c>
      <c r="H92" s="361">
        <v>76327000000</v>
      </c>
      <c r="I92" s="361"/>
      <c r="J92" s="361">
        <v>57881591507</v>
      </c>
    </row>
    <row r="93" spans="2:10" s="360" customFormat="1" ht="18" customHeight="1">
      <c r="B93" s="234" t="s">
        <v>72</v>
      </c>
      <c r="H93" s="361">
        <v>92434609250</v>
      </c>
      <c r="I93" s="361"/>
      <c r="J93" s="361">
        <v>108938000000</v>
      </c>
    </row>
    <row r="94" spans="2:10" s="360" customFormat="1" ht="18" customHeight="1">
      <c r="B94" s="234" t="s">
        <v>73</v>
      </c>
      <c r="H94" s="361">
        <v>27610000000</v>
      </c>
      <c r="I94" s="361"/>
      <c r="J94" s="361"/>
    </row>
    <row r="95" spans="1:10" s="179" customFormat="1" ht="18" customHeight="1">
      <c r="A95" s="179" t="s">
        <v>68</v>
      </c>
      <c r="B95" s="358" t="s">
        <v>109</v>
      </c>
      <c r="H95" s="247"/>
      <c r="I95" s="247"/>
      <c r="J95" s="247">
        <v>0</v>
      </c>
    </row>
    <row r="96" spans="2:10" s="184" customFormat="1" ht="18" customHeight="1">
      <c r="B96" s="362" t="s">
        <v>110</v>
      </c>
      <c r="H96" s="255">
        <v>0</v>
      </c>
      <c r="I96" s="255"/>
      <c r="J96" s="255">
        <v>0</v>
      </c>
    </row>
    <row r="97" spans="2:10" s="184" customFormat="1" ht="18" customHeight="1">
      <c r="B97" s="362" t="s">
        <v>111</v>
      </c>
      <c r="H97" s="255">
        <v>0</v>
      </c>
      <c r="I97" s="255"/>
      <c r="J97" s="255">
        <v>0</v>
      </c>
    </row>
    <row r="98" spans="2:10" s="179" customFormat="1" ht="18" customHeight="1">
      <c r="B98" s="358"/>
      <c r="H98" s="242"/>
      <c r="I98" s="247"/>
      <c r="J98" s="242"/>
    </row>
    <row r="99" spans="2:12" s="179" customFormat="1" ht="18" customHeight="1" thickBot="1">
      <c r="B99" s="341" t="s">
        <v>718</v>
      </c>
      <c r="C99" s="287"/>
      <c r="D99" s="287"/>
      <c r="E99" s="287"/>
      <c r="F99" s="287"/>
      <c r="H99" s="267">
        <v>280146945138</v>
      </c>
      <c r="I99" s="178"/>
      <c r="J99" s="267">
        <v>265800927395</v>
      </c>
      <c r="L99" s="278"/>
    </row>
    <row r="100" spans="2:10" s="179" customFormat="1" ht="11.25" customHeight="1" thickTop="1">
      <c r="B100" s="363"/>
      <c r="H100" s="242"/>
      <c r="I100" s="247"/>
      <c r="J100" s="242"/>
    </row>
    <row r="101" spans="1:10" s="179" customFormat="1" ht="20.25" customHeight="1">
      <c r="A101" s="179" t="s">
        <v>112</v>
      </c>
      <c r="B101" s="358" t="s">
        <v>113</v>
      </c>
      <c r="H101" s="242"/>
      <c r="I101" s="247"/>
      <c r="J101" s="242"/>
    </row>
    <row r="102" spans="1:10" s="179" customFormat="1" ht="26.25" customHeight="1">
      <c r="A102" s="237" t="s">
        <v>114</v>
      </c>
      <c r="B102" s="358" t="s">
        <v>115</v>
      </c>
      <c r="H102" s="239">
        <v>40359</v>
      </c>
      <c r="I102" s="247"/>
      <c r="J102" s="239">
        <v>40178</v>
      </c>
    </row>
    <row r="103" spans="1:10" s="177" customFormat="1" ht="18" customHeight="1" hidden="1">
      <c r="A103" s="179" t="s">
        <v>66</v>
      </c>
      <c r="B103" s="190" t="s">
        <v>116</v>
      </c>
      <c r="H103" s="364" t="s">
        <v>117</v>
      </c>
      <c r="I103" s="243"/>
      <c r="J103" s="364" t="s">
        <v>330</v>
      </c>
    </row>
    <row r="104" ht="18" customHeight="1" hidden="1"/>
    <row r="105" spans="1:10" s="271" customFormat="1" ht="34.5" customHeight="1" hidden="1">
      <c r="A105" s="365"/>
      <c r="B105" s="641" t="s">
        <v>118</v>
      </c>
      <c r="C105" s="641"/>
      <c r="D105" s="641"/>
      <c r="E105" s="641"/>
      <c r="F105" s="641"/>
      <c r="G105" s="641"/>
      <c r="H105" s="264">
        <v>0</v>
      </c>
      <c r="I105" s="264"/>
      <c r="J105" s="264">
        <v>0</v>
      </c>
    </row>
    <row r="106" spans="1:10" s="271" customFormat="1" ht="34.5" customHeight="1" hidden="1">
      <c r="A106" s="365"/>
      <c r="B106" s="641" t="s">
        <v>119</v>
      </c>
      <c r="C106" s="641"/>
      <c r="D106" s="641"/>
      <c r="E106" s="641"/>
      <c r="F106" s="641"/>
      <c r="G106" s="641"/>
      <c r="H106" s="264">
        <v>0</v>
      </c>
      <c r="I106" s="264"/>
      <c r="J106" s="264">
        <v>0</v>
      </c>
    </row>
    <row r="107" spans="1:10" s="271" customFormat="1" ht="34.5" customHeight="1" hidden="1">
      <c r="A107" s="365"/>
      <c r="B107" s="641" t="s">
        <v>120</v>
      </c>
      <c r="C107" s="641"/>
      <c r="D107" s="641"/>
      <c r="E107" s="641"/>
      <c r="F107" s="641"/>
      <c r="G107" s="641"/>
      <c r="H107" s="264">
        <v>0</v>
      </c>
      <c r="I107" s="264"/>
      <c r="J107" s="264">
        <v>0</v>
      </c>
    </row>
    <row r="108" spans="1:10" s="271" customFormat="1" ht="34.5" customHeight="1" hidden="1">
      <c r="A108" s="365"/>
      <c r="B108" s="641" t="s">
        <v>121</v>
      </c>
      <c r="C108" s="641"/>
      <c r="D108" s="641"/>
      <c r="E108" s="641"/>
      <c r="F108" s="641"/>
      <c r="G108" s="641"/>
      <c r="H108" s="264">
        <v>0</v>
      </c>
      <c r="I108" s="264"/>
      <c r="J108" s="264">
        <v>0</v>
      </c>
    </row>
    <row r="109" spans="1:10" s="177" customFormat="1" ht="18" customHeight="1" hidden="1">
      <c r="A109" s="235"/>
      <c r="B109" s="190" t="s">
        <v>122</v>
      </c>
      <c r="F109" s="190"/>
      <c r="H109" s="178"/>
      <c r="I109" s="178"/>
      <c r="J109" s="178"/>
    </row>
    <row r="110" ht="18" customHeight="1" hidden="1">
      <c r="F110" s="190"/>
    </row>
    <row r="111" spans="1:10" ht="18" customHeight="1" hidden="1">
      <c r="A111" s="179" t="s">
        <v>68</v>
      </c>
      <c r="B111" s="190" t="s">
        <v>123</v>
      </c>
      <c r="F111" s="190"/>
      <c r="H111" s="364" t="s">
        <v>117</v>
      </c>
      <c r="I111" s="243"/>
      <c r="J111" s="364" t="s">
        <v>330</v>
      </c>
    </row>
    <row r="112" spans="2:10" ht="33.75" customHeight="1" hidden="1">
      <c r="B112" s="641" t="s">
        <v>124</v>
      </c>
      <c r="C112" s="641"/>
      <c r="D112" s="641"/>
      <c r="E112" s="641"/>
      <c r="F112" s="641"/>
      <c r="G112" s="641"/>
      <c r="H112" s="183">
        <v>0</v>
      </c>
      <c r="J112" s="183">
        <v>0</v>
      </c>
    </row>
    <row r="113" spans="2:10" ht="33.75" customHeight="1" hidden="1">
      <c r="B113" s="641" t="s">
        <v>125</v>
      </c>
      <c r="C113" s="641"/>
      <c r="D113" s="641"/>
      <c r="E113" s="641"/>
      <c r="F113" s="641"/>
      <c r="G113" s="641"/>
      <c r="H113" s="183">
        <v>0</v>
      </c>
      <c r="J113" s="183">
        <v>0</v>
      </c>
    </row>
    <row r="114" spans="2:10" ht="19.5" customHeight="1" hidden="1">
      <c r="B114" s="641" t="s">
        <v>126</v>
      </c>
      <c r="C114" s="641"/>
      <c r="D114" s="641"/>
      <c r="E114" s="641"/>
      <c r="F114" s="641"/>
      <c r="G114" s="641"/>
      <c r="H114" s="183">
        <v>0</v>
      </c>
      <c r="J114" s="183">
        <v>0</v>
      </c>
    </row>
    <row r="115" spans="2:6" ht="18" customHeight="1">
      <c r="B115" s="642" t="s">
        <v>124</v>
      </c>
      <c r="C115" s="642"/>
      <c r="D115" s="642"/>
      <c r="E115" s="642"/>
      <c r="F115" s="642"/>
    </row>
    <row r="116" spans="2:6" ht="18" customHeight="1">
      <c r="B116" s="642"/>
      <c r="C116" s="642"/>
      <c r="D116" s="642"/>
      <c r="E116" s="642"/>
      <c r="F116" s="642"/>
    </row>
    <row r="117" spans="2:6" ht="18" customHeight="1">
      <c r="B117" s="642" t="s">
        <v>125</v>
      </c>
      <c r="C117" s="642"/>
      <c r="D117" s="642"/>
      <c r="E117" s="642"/>
      <c r="F117" s="642"/>
    </row>
    <row r="118" spans="2:10" ht="18" customHeight="1">
      <c r="B118" s="642"/>
      <c r="C118" s="642"/>
      <c r="D118" s="642"/>
      <c r="E118" s="642"/>
      <c r="F118" s="642"/>
      <c r="H118" s="183">
        <v>791541733</v>
      </c>
      <c r="J118" s="183">
        <v>791541733</v>
      </c>
    </row>
    <row r="119" spans="2:6" ht="18" customHeight="1">
      <c r="B119" s="642" t="s">
        <v>126</v>
      </c>
      <c r="C119" s="642"/>
      <c r="D119" s="642"/>
      <c r="E119" s="642"/>
      <c r="F119" s="642"/>
    </row>
    <row r="120" spans="2:6" ht="6.75" customHeight="1">
      <c r="B120" s="643"/>
      <c r="C120" s="643"/>
      <c r="D120" s="643"/>
      <c r="E120" s="643"/>
      <c r="F120" s="643"/>
    </row>
    <row r="121" spans="2:10" ht="18" customHeight="1" thickBot="1">
      <c r="B121" s="341" t="s">
        <v>718</v>
      </c>
      <c r="C121" s="287"/>
      <c r="D121" s="287"/>
      <c r="E121" s="287"/>
      <c r="F121" s="287"/>
      <c r="G121" s="179"/>
      <c r="H121" s="267">
        <v>791541733</v>
      </c>
      <c r="I121" s="178"/>
      <c r="J121" s="267">
        <v>791541733</v>
      </c>
    </row>
    <row r="122" ht="18" customHeight="1" thickTop="1"/>
  </sheetData>
  <mergeCells count="11">
    <mergeCell ref="B115:F116"/>
    <mergeCell ref="B117:F118"/>
    <mergeCell ref="B119:F120"/>
    <mergeCell ref="B108:G108"/>
    <mergeCell ref="B112:G112"/>
    <mergeCell ref="B113:G113"/>
    <mergeCell ref="B114:G114"/>
    <mergeCell ref="H2:J2"/>
    <mergeCell ref="B105:G105"/>
    <mergeCell ref="B106:G106"/>
    <mergeCell ref="B107:G10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6"/>
  <sheetViews>
    <sheetView workbookViewId="0" topLeftCell="A1">
      <selection activeCell="A1" sqref="A1:IV16384"/>
    </sheetView>
  </sheetViews>
  <sheetFormatPr defaultColWidth="9.140625" defaultRowHeight="12.75"/>
  <cols>
    <col min="1" max="1" width="30.421875" style="436" customWidth="1"/>
    <col min="2" max="2" width="17.7109375" style="447" customWidth="1"/>
    <col min="3" max="3" width="14.7109375" style="447" customWidth="1"/>
    <col min="4" max="4" width="16.00390625" style="447" hidden="1" customWidth="1"/>
    <col min="5" max="5" width="11.57421875" style="447" customWidth="1"/>
    <col min="6" max="6" width="16.421875" style="447" customWidth="1"/>
    <col min="7" max="7" width="15.8515625" style="440" customWidth="1"/>
    <col min="8" max="8" width="14.57421875" style="440" hidden="1" customWidth="1"/>
    <col min="9" max="9" width="19.28125" style="440" customWidth="1"/>
    <col min="10" max="10" width="17.28125" style="440" customWidth="1"/>
    <col min="11" max="11" width="17.7109375" style="440" customWidth="1"/>
    <col min="12" max="12" width="17.57421875" style="440" bestFit="1" customWidth="1"/>
    <col min="13" max="13" width="13.28125" style="436" customWidth="1"/>
    <col min="14" max="14" width="0.85546875" style="436" customWidth="1"/>
    <col min="15" max="15" width="18.00390625" style="436" customWidth="1"/>
    <col min="16" max="16" width="1.421875" style="436" customWidth="1"/>
    <col min="17" max="17" width="17.7109375" style="436" bestFit="1" customWidth="1"/>
    <col min="18" max="16384" width="9.140625" style="436" customWidth="1"/>
  </cols>
  <sheetData>
    <row r="1" spans="1:19" s="293" customFormat="1" ht="21" customHeight="1">
      <c r="A1" s="176" t="s">
        <v>533</v>
      </c>
      <c r="I1" s="294"/>
      <c r="K1" s="294" t="s">
        <v>534</v>
      </c>
      <c r="M1" s="366"/>
      <c r="N1" s="367"/>
      <c r="O1" s="367"/>
      <c r="P1" s="367"/>
      <c r="Q1" s="367"/>
      <c r="R1" s="367"/>
      <c r="S1" s="366"/>
    </row>
    <row r="2" spans="1:19" s="296" customFormat="1" ht="15.75" customHeight="1">
      <c r="A2" s="181" t="s">
        <v>535</v>
      </c>
      <c r="I2" s="297"/>
      <c r="J2" s="640" t="s">
        <v>536</v>
      </c>
      <c r="K2" s="640"/>
      <c r="L2" s="368"/>
      <c r="M2" s="368"/>
      <c r="N2" s="369"/>
      <c r="O2" s="369"/>
      <c r="P2" s="369"/>
      <c r="Q2" s="369"/>
      <c r="R2" s="369"/>
      <c r="S2" s="370"/>
    </row>
    <row r="3" spans="1:19" s="296" customFormat="1" ht="15.75" customHeight="1">
      <c r="A3" s="186" t="s">
        <v>537</v>
      </c>
      <c r="B3" s="299"/>
      <c r="C3" s="299"/>
      <c r="D3" s="299"/>
      <c r="E3" s="299"/>
      <c r="F3" s="299"/>
      <c r="G3" s="299"/>
      <c r="H3" s="299"/>
      <c r="I3" s="300"/>
      <c r="J3" s="299"/>
      <c r="K3" s="300"/>
      <c r="M3" s="370"/>
      <c r="N3" s="369"/>
      <c r="O3" s="369"/>
      <c r="P3" s="369"/>
      <c r="Q3" s="369"/>
      <c r="R3" s="369"/>
      <c r="S3" s="370"/>
    </row>
    <row r="4" spans="1:19" s="296" customFormat="1" ht="18" customHeight="1">
      <c r="A4" s="371"/>
      <c r="B4" s="369"/>
      <c r="C4" s="369"/>
      <c r="D4" s="369"/>
      <c r="E4" s="369"/>
      <c r="F4" s="369"/>
      <c r="G4" s="369"/>
      <c r="H4" s="369"/>
      <c r="I4" s="372"/>
      <c r="J4" s="369"/>
      <c r="K4" s="372"/>
      <c r="M4" s="370"/>
      <c r="N4" s="369"/>
      <c r="O4" s="369"/>
      <c r="P4" s="369"/>
      <c r="Q4" s="369"/>
      <c r="R4" s="369"/>
      <c r="S4" s="370"/>
    </row>
    <row r="5" spans="1:19" s="293" customFormat="1" ht="18" customHeight="1">
      <c r="A5" s="373" t="s">
        <v>127</v>
      </c>
      <c r="B5" s="367"/>
      <c r="C5" s="367"/>
      <c r="D5" s="367"/>
      <c r="E5" s="367"/>
      <c r="F5" s="367"/>
      <c r="G5" s="367"/>
      <c r="H5" s="367"/>
      <c r="I5" s="374"/>
      <c r="J5" s="374"/>
      <c r="M5" s="366"/>
      <c r="N5" s="367"/>
      <c r="O5" s="367"/>
      <c r="P5" s="367"/>
      <c r="Q5" s="367"/>
      <c r="R5" s="367"/>
      <c r="S5" s="366"/>
    </row>
    <row r="6" spans="1:12" s="378" customFormat="1" ht="17.25" customHeight="1">
      <c r="A6" s="375" t="s">
        <v>128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7"/>
    </row>
    <row r="7" spans="1:12" s="378" customFormat="1" ht="4.5" customHeight="1" thickBot="1">
      <c r="A7" s="379"/>
      <c r="B7" s="380"/>
      <c r="C7" s="381"/>
      <c r="D7" s="381"/>
      <c r="E7" s="381"/>
      <c r="F7" s="381"/>
      <c r="G7" s="377"/>
      <c r="H7" s="377"/>
      <c r="I7" s="377"/>
      <c r="J7" s="377"/>
      <c r="K7" s="382"/>
      <c r="L7" s="377"/>
    </row>
    <row r="8" spans="1:14" s="388" customFormat="1" ht="48" customHeight="1" thickTop="1">
      <c r="A8" s="383" t="s">
        <v>129</v>
      </c>
      <c r="B8" s="384" t="s">
        <v>130</v>
      </c>
      <c r="C8" s="385" t="s">
        <v>131</v>
      </c>
      <c r="D8" s="385" t="s">
        <v>132</v>
      </c>
      <c r="E8" s="385" t="s">
        <v>133</v>
      </c>
      <c r="F8" s="385" t="s">
        <v>134</v>
      </c>
      <c r="G8" s="385" t="s">
        <v>135</v>
      </c>
      <c r="H8" s="385" t="s">
        <v>136</v>
      </c>
      <c r="I8" s="385" t="s">
        <v>137</v>
      </c>
      <c r="J8" s="386" t="s">
        <v>138</v>
      </c>
      <c r="K8" s="387" t="s">
        <v>467</v>
      </c>
      <c r="M8" s="389"/>
      <c r="N8" s="390"/>
    </row>
    <row r="9" spans="1:14" s="396" customFormat="1" ht="15">
      <c r="A9" s="391"/>
      <c r="B9" s="392"/>
      <c r="C9" s="393"/>
      <c r="D9" s="393"/>
      <c r="E9" s="393"/>
      <c r="F9" s="393"/>
      <c r="G9" s="393"/>
      <c r="H9" s="393"/>
      <c r="I9" s="393"/>
      <c r="J9" s="394"/>
      <c r="K9" s="395"/>
      <c r="M9" s="389"/>
      <c r="N9" s="390"/>
    </row>
    <row r="10" spans="1:14" s="396" customFormat="1" ht="17.25" customHeight="1">
      <c r="A10" s="397" t="s">
        <v>139</v>
      </c>
      <c r="B10" s="392">
        <v>60000000000</v>
      </c>
      <c r="C10" s="398"/>
      <c r="D10" s="398"/>
      <c r="E10" s="399"/>
      <c r="F10" s="393">
        <v>2421869866</v>
      </c>
      <c r="G10" s="393">
        <v>1178108393</v>
      </c>
      <c r="H10" s="393"/>
      <c r="I10" s="393">
        <v>16315282629</v>
      </c>
      <c r="J10" s="394">
        <v>32678666</v>
      </c>
      <c r="K10" s="400">
        <v>79947939554</v>
      </c>
      <c r="M10" s="401"/>
      <c r="N10" s="402"/>
    </row>
    <row r="11" spans="1:14" s="396" customFormat="1" ht="17.25" customHeight="1">
      <c r="A11" s="403" t="s">
        <v>140</v>
      </c>
      <c r="B11" s="404"/>
      <c r="C11" s="404"/>
      <c r="D11" s="404"/>
      <c r="E11" s="404"/>
      <c r="F11" s="404"/>
      <c r="G11" s="404"/>
      <c r="H11" s="404"/>
      <c r="I11" s="404"/>
      <c r="J11" s="405"/>
      <c r="K11" s="406">
        <v>0</v>
      </c>
      <c r="M11" s="401"/>
      <c r="N11" s="402"/>
    </row>
    <row r="12" spans="1:14" s="396" customFormat="1" ht="17.25" customHeight="1">
      <c r="A12" s="403" t="s">
        <v>141</v>
      </c>
      <c r="B12" s="404">
        <v>0</v>
      </c>
      <c r="C12" s="404"/>
      <c r="D12" s="404"/>
      <c r="E12" s="404"/>
      <c r="F12" s="404"/>
      <c r="G12" s="404"/>
      <c r="H12" s="404"/>
      <c r="I12" s="404">
        <v>9239443629</v>
      </c>
      <c r="J12" s="405"/>
      <c r="K12" s="406">
        <v>9239443629</v>
      </c>
      <c r="M12" s="407"/>
      <c r="N12" s="402"/>
    </row>
    <row r="13" spans="1:13" s="396" customFormat="1" ht="17.25" customHeight="1">
      <c r="A13" s="403" t="s">
        <v>29</v>
      </c>
      <c r="B13" s="404">
        <v>0</v>
      </c>
      <c r="C13" s="404"/>
      <c r="D13" s="404"/>
      <c r="E13" s="404"/>
      <c r="F13" s="404">
        <v>461972181</v>
      </c>
      <c r="G13" s="404">
        <v>461972181</v>
      </c>
      <c r="H13" s="404"/>
      <c r="I13" s="404"/>
      <c r="J13" s="405"/>
      <c r="K13" s="406">
        <v>923944362</v>
      </c>
      <c r="M13" s="408"/>
    </row>
    <row r="14" spans="1:13" s="396" customFormat="1" ht="17.25" customHeight="1">
      <c r="A14" s="403" t="s">
        <v>142</v>
      </c>
      <c r="B14" s="404">
        <v>0</v>
      </c>
      <c r="C14" s="404"/>
      <c r="D14" s="404"/>
      <c r="E14" s="404"/>
      <c r="F14" s="404"/>
      <c r="G14" s="404"/>
      <c r="H14" s="404"/>
      <c r="I14" s="404"/>
      <c r="J14" s="405"/>
      <c r="K14" s="406">
        <v>0</v>
      </c>
      <c r="M14" s="389"/>
    </row>
    <row r="15" spans="1:14" s="396" customFormat="1" ht="17.25" customHeight="1">
      <c r="A15" s="403" t="s">
        <v>143</v>
      </c>
      <c r="B15" s="404">
        <v>0</v>
      </c>
      <c r="C15" s="404"/>
      <c r="D15" s="404"/>
      <c r="E15" s="404"/>
      <c r="F15" s="404"/>
      <c r="G15" s="404"/>
      <c r="H15" s="404"/>
      <c r="I15" s="404"/>
      <c r="J15" s="405"/>
      <c r="K15" s="406">
        <v>0</v>
      </c>
      <c r="M15" s="409"/>
      <c r="N15" s="410"/>
    </row>
    <row r="16" spans="1:15" s="396" customFormat="1" ht="17.25" customHeight="1">
      <c r="A16" s="403" t="s">
        <v>32</v>
      </c>
      <c r="B16" s="404">
        <v>0</v>
      </c>
      <c r="C16" s="404"/>
      <c r="D16" s="404"/>
      <c r="E16" s="404"/>
      <c r="F16" s="404"/>
      <c r="G16" s="404"/>
      <c r="H16" s="404"/>
      <c r="I16" s="404">
        <v>6935594956</v>
      </c>
      <c r="J16" s="405"/>
      <c r="K16" s="406">
        <v>6935594956</v>
      </c>
      <c r="M16" s="411"/>
      <c r="N16" s="412"/>
      <c r="O16" s="413"/>
    </row>
    <row r="17" spans="1:14" s="396" customFormat="1" ht="15">
      <c r="A17" s="403"/>
      <c r="B17" s="414"/>
      <c r="C17" s="404"/>
      <c r="D17" s="404"/>
      <c r="E17" s="404"/>
      <c r="F17" s="404"/>
      <c r="G17" s="404"/>
      <c r="H17" s="404"/>
      <c r="I17" s="415"/>
      <c r="J17" s="416"/>
      <c r="K17" s="406">
        <v>0</v>
      </c>
      <c r="N17" s="417"/>
    </row>
    <row r="18" spans="1:12" s="422" customFormat="1" ht="17.25" customHeight="1">
      <c r="A18" s="418" t="s">
        <v>144</v>
      </c>
      <c r="B18" s="419">
        <v>60000000000</v>
      </c>
      <c r="C18" s="419">
        <v>0</v>
      </c>
      <c r="D18" s="419">
        <v>0</v>
      </c>
      <c r="E18" s="419">
        <v>0</v>
      </c>
      <c r="F18" s="419">
        <v>2883842047</v>
      </c>
      <c r="G18" s="419">
        <v>1640080574</v>
      </c>
      <c r="H18" s="419">
        <v>0</v>
      </c>
      <c r="I18" s="419">
        <v>23322181759</v>
      </c>
      <c r="J18" s="419">
        <v>32678666</v>
      </c>
      <c r="K18" s="420">
        <v>87878783046</v>
      </c>
      <c r="L18" s="421"/>
    </row>
    <row r="19" spans="1:12" s="422" customFormat="1" ht="17.25" customHeight="1">
      <c r="A19" s="418" t="s">
        <v>145</v>
      </c>
      <c r="B19" s="392">
        <v>60000000000</v>
      </c>
      <c r="C19" s="392">
        <v>0</v>
      </c>
      <c r="D19" s="392">
        <v>0</v>
      </c>
      <c r="E19" s="392">
        <v>0</v>
      </c>
      <c r="F19" s="392">
        <v>2883842047</v>
      </c>
      <c r="G19" s="392">
        <v>1640080574</v>
      </c>
      <c r="H19" s="392">
        <v>0</v>
      </c>
      <c r="I19" s="392">
        <v>23322181759</v>
      </c>
      <c r="J19" s="394">
        <v>32678666</v>
      </c>
      <c r="K19" s="420">
        <v>87878783046</v>
      </c>
      <c r="L19" s="421"/>
    </row>
    <row r="20" spans="1:11" s="396" customFormat="1" ht="17.25" customHeight="1">
      <c r="A20" s="403" t="s">
        <v>146</v>
      </c>
      <c r="B20" s="404">
        <v>0</v>
      </c>
      <c r="C20" s="404">
        <v>0</v>
      </c>
      <c r="D20" s="404"/>
      <c r="E20" s="404">
        <v>0</v>
      </c>
      <c r="F20" s="404"/>
      <c r="G20" s="404"/>
      <c r="H20" s="404"/>
      <c r="I20" s="404">
        <v>0</v>
      </c>
      <c r="J20" s="405"/>
      <c r="K20" s="406">
        <v>0</v>
      </c>
    </row>
    <row r="21" spans="1:11" s="396" customFormat="1" ht="17.25" customHeight="1">
      <c r="A21" s="403" t="s">
        <v>147</v>
      </c>
      <c r="B21" s="404">
        <v>0</v>
      </c>
      <c r="C21" s="404">
        <v>0</v>
      </c>
      <c r="D21" s="404"/>
      <c r="E21" s="404">
        <v>0</v>
      </c>
      <c r="F21" s="404"/>
      <c r="G21" s="404"/>
      <c r="H21" s="404"/>
      <c r="I21" s="404">
        <v>7286654969</v>
      </c>
      <c r="J21" s="404"/>
      <c r="K21" s="406">
        <v>7286654969</v>
      </c>
    </row>
    <row r="22" spans="1:11" s="396" customFormat="1" ht="17.25" customHeight="1">
      <c r="A22" s="403" t="s">
        <v>29</v>
      </c>
      <c r="B22" s="404">
        <v>0</v>
      </c>
      <c r="C22" s="404">
        <v>0</v>
      </c>
      <c r="D22" s="415"/>
      <c r="E22" s="404">
        <v>0</v>
      </c>
      <c r="F22" s="404"/>
      <c r="G22" s="404"/>
      <c r="H22" s="404"/>
      <c r="I22" s="404"/>
      <c r="J22" s="405"/>
      <c r="K22" s="406">
        <v>0</v>
      </c>
    </row>
    <row r="23" spans="1:11" s="396" customFormat="1" ht="17.25" customHeight="1">
      <c r="A23" s="403" t="s">
        <v>148</v>
      </c>
      <c r="B23" s="404">
        <v>0</v>
      </c>
      <c r="C23" s="404">
        <v>0</v>
      </c>
      <c r="D23" s="404"/>
      <c r="E23" s="404">
        <v>0</v>
      </c>
      <c r="F23" s="404"/>
      <c r="G23" s="404"/>
      <c r="H23" s="404"/>
      <c r="I23" s="404"/>
      <c r="J23" s="405"/>
      <c r="K23" s="406">
        <v>0</v>
      </c>
    </row>
    <row r="24" spans="1:11" s="396" customFormat="1" ht="17.25" customHeight="1">
      <c r="A24" s="403" t="s">
        <v>149</v>
      </c>
      <c r="B24" s="404">
        <v>0</v>
      </c>
      <c r="C24" s="404">
        <v>0</v>
      </c>
      <c r="D24" s="404"/>
      <c r="E24" s="404">
        <v>0</v>
      </c>
      <c r="F24" s="404"/>
      <c r="G24" s="404"/>
      <c r="H24" s="404"/>
      <c r="I24" s="404"/>
      <c r="J24" s="404"/>
      <c r="K24" s="406">
        <v>0</v>
      </c>
    </row>
    <row r="25" spans="1:12" s="396" customFormat="1" ht="17.25" customHeight="1">
      <c r="A25" s="403" t="s">
        <v>32</v>
      </c>
      <c r="B25" s="404">
        <v>0</v>
      </c>
      <c r="C25" s="404">
        <v>0</v>
      </c>
      <c r="D25" s="415"/>
      <c r="E25" s="404">
        <v>0</v>
      </c>
      <c r="F25" s="404"/>
      <c r="G25" s="404"/>
      <c r="H25" s="404"/>
      <c r="I25" s="404">
        <v>54050000</v>
      </c>
      <c r="J25" s="404">
        <v>0</v>
      </c>
      <c r="K25" s="406">
        <v>54050000</v>
      </c>
      <c r="L25" s="423"/>
    </row>
    <row r="26" spans="1:12" s="379" customFormat="1" ht="14.25">
      <c r="A26" s="424"/>
      <c r="B26" s="425"/>
      <c r="C26" s="425"/>
      <c r="D26" s="425"/>
      <c r="E26" s="425"/>
      <c r="F26" s="404">
        <v>0</v>
      </c>
      <c r="G26" s="404">
        <v>0</v>
      </c>
      <c r="H26" s="425"/>
      <c r="I26" s="426"/>
      <c r="J26" s="427"/>
      <c r="K26" s="406">
        <v>0</v>
      </c>
      <c r="L26" s="428"/>
    </row>
    <row r="27" spans="1:12" s="422" customFormat="1" ht="15.75" thickBot="1">
      <c r="A27" s="429" t="s">
        <v>150</v>
      </c>
      <c r="B27" s="430">
        <v>60000000000</v>
      </c>
      <c r="C27" s="430">
        <v>0</v>
      </c>
      <c r="D27" s="430">
        <v>0</v>
      </c>
      <c r="E27" s="430">
        <v>0</v>
      </c>
      <c r="F27" s="430">
        <v>2883842047</v>
      </c>
      <c r="G27" s="430">
        <v>1640080574</v>
      </c>
      <c r="H27" s="430">
        <v>0</v>
      </c>
      <c r="I27" s="430">
        <v>30554786728</v>
      </c>
      <c r="J27" s="430">
        <v>32678666</v>
      </c>
      <c r="K27" s="431">
        <v>95111388015</v>
      </c>
      <c r="L27" s="432"/>
    </row>
    <row r="28" spans="1:12" ht="16.5" customHeight="1" thickTop="1">
      <c r="A28" s="433"/>
      <c r="B28" s="433"/>
      <c r="C28" s="433"/>
      <c r="D28" s="433"/>
      <c r="E28" s="433"/>
      <c r="F28" s="433"/>
      <c r="G28" s="433"/>
      <c r="H28" s="433"/>
      <c r="I28" s="434"/>
      <c r="J28" s="433"/>
      <c r="K28" s="433"/>
      <c r="L28" s="435">
        <v>0</v>
      </c>
    </row>
    <row r="29" spans="1:9" ht="27" customHeight="1">
      <c r="A29" s="437"/>
      <c r="B29" s="438"/>
      <c r="C29" s="438"/>
      <c r="D29" s="438"/>
      <c r="E29" s="438"/>
      <c r="F29" s="438"/>
      <c r="G29" s="439"/>
      <c r="H29" s="439"/>
      <c r="I29" s="435"/>
    </row>
    <row r="30" spans="1:11" ht="34.5" customHeight="1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</row>
    <row r="31" spans="1:11" ht="15">
      <c r="A31" s="437"/>
      <c r="B31" s="438"/>
      <c r="C31" s="438"/>
      <c r="D31" s="438"/>
      <c r="E31" s="438"/>
      <c r="F31" s="438"/>
      <c r="G31" s="441"/>
      <c r="H31" s="441"/>
      <c r="I31" s="442"/>
      <c r="J31" s="442"/>
      <c r="K31" s="442"/>
    </row>
    <row r="32" spans="1:11" ht="15">
      <c r="A32" s="437"/>
      <c r="B32" s="438"/>
      <c r="C32" s="438"/>
      <c r="D32" s="438"/>
      <c r="E32" s="438"/>
      <c r="F32" s="438"/>
      <c r="G32" s="441"/>
      <c r="H32" s="441"/>
      <c r="I32" s="442"/>
      <c r="J32" s="442"/>
      <c r="K32" s="442"/>
    </row>
    <row r="33" spans="1:11" ht="15">
      <c r="A33" s="437"/>
      <c r="B33" s="438"/>
      <c r="C33" s="438"/>
      <c r="D33" s="438"/>
      <c r="E33" s="438"/>
      <c r="F33" s="438"/>
      <c r="G33" s="441"/>
      <c r="H33" s="441"/>
      <c r="I33" s="442"/>
      <c r="J33" s="442"/>
      <c r="K33" s="442"/>
    </row>
    <row r="34" spans="1:11" ht="15">
      <c r="A34" s="437"/>
      <c r="B34" s="438"/>
      <c r="C34" s="438"/>
      <c r="D34" s="438"/>
      <c r="E34" s="438"/>
      <c r="F34" s="438"/>
      <c r="G34" s="441"/>
      <c r="H34" s="441"/>
      <c r="I34" s="442"/>
      <c r="J34" s="442"/>
      <c r="K34" s="442"/>
    </row>
    <row r="35" spans="1:11" ht="15">
      <c r="A35" s="437"/>
      <c r="B35" s="438"/>
      <c r="C35" s="438"/>
      <c r="D35" s="438"/>
      <c r="E35" s="438"/>
      <c r="F35" s="438"/>
      <c r="G35" s="441"/>
      <c r="H35" s="441"/>
      <c r="I35" s="442"/>
      <c r="J35" s="442"/>
      <c r="K35" s="442"/>
    </row>
    <row r="36" spans="1:11" ht="15">
      <c r="A36" s="437"/>
      <c r="B36" s="438"/>
      <c r="C36" s="438"/>
      <c r="D36" s="438"/>
      <c r="E36" s="438"/>
      <c r="F36" s="438"/>
      <c r="G36" s="441"/>
      <c r="H36" s="441"/>
      <c r="I36" s="442"/>
      <c r="J36" s="442"/>
      <c r="K36" s="442"/>
    </row>
    <row r="37" spans="1:11" ht="15">
      <c r="A37" s="437"/>
      <c r="B37" s="438"/>
      <c r="C37" s="438"/>
      <c r="D37" s="438"/>
      <c r="E37" s="438"/>
      <c r="F37" s="438"/>
      <c r="G37" s="441"/>
      <c r="H37" s="441"/>
      <c r="I37" s="442"/>
      <c r="J37" s="442"/>
      <c r="K37" s="442"/>
    </row>
    <row r="38" spans="1:8" ht="15">
      <c r="A38" s="437"/>
      <c r="B38" s="438"/>
      <c r="C38" s="438"/>
      <c r="D38" s="438"/>
      <c r="E38" s="438"/>
      <c r="F38" s="438"/>
      <c r="G38" s="439"/>
      <c r="H38" s="439"/>
    </row>
    <row r="39" spans="1:8" ht="15">
      <c r="A39" s="437"/>
      <c r="B39" s="438"/>
      <c r="C39" s="438"/>
      <c r="D39" s="438"/>
      <c r="E39" s="438"/>
      <c r="F39" s="438"/>
      <c r="G39" s="439"/>
      <c r="H39" s="439"/>
    </row>
    <row r="40" spans="1:8" ht="15">
      <c r="A40" s="437"/>
      <c r="B40" s="438"/>
      <c r="C40" s="438"/>
      <c r="D40" s="438"/>
      <c r="E40" s="438"/>
      <c r="F40" s="438"/>
      <c r="G40" s="439"/>
      <c r="H40" s="439"/>
    </row>
    <row r="41" spans="1:8" ht="15">
      <c r="A41" s="437"/>
      <c r="B41" s="438"/>
      <c r="C41" s="438"/>
      <c r="D41" s="438"/>
      <c r="E41" s="438"/>
      <c r="F41" s="438"/>
      <c r="G41" s="439"/>
      <c r="H41" s="439"/>
    </row>
    <row r="42" spans="1:8" ht="15.75">
      <c r="A42" s="443"/>
      <c r="B42" s="438"/>
      <c r="C42" s="438"/>
      <c r="D42" s="438"/>
      <c r="E42" s="438"/>
      <c r="F42" s="438"/>
      <c r="G42" s="439"/>
      <c r="H42" s="439"/>
    </row>
    <row r="43" spans="1:8" ht="15">
      <c r="A43" s="437"/>
      <c r="B43" s="438"/>
      <c r="C43" s="438"/>
      <c r="D43" s="438"/>
      <c r="E43" s="438"/>
      <c r="F43" s="438"/>
      <c r="G43" s="439"/>
      <c r="H43" s="439"/>
    </row>
    <row r="44" spans="1:12" s="446" customFormat="1" ht="15.75">
      <c r="A44" s="443"/>
      <c r="B44" s="444"/>
      <c r="C44" s="444"/>
      <c r="D44" s="444"/>
      <c r="E44" s="444"/>
      <c r="F44" s="444"/>
      <c r="G44" s="445"/>
      <c r="H44" s="445"/>
      <c r="I44" s="445"/>
      <c r="J44" s="445"/>
      <c r="K44" s="445"/>
      <c r="L44" s="445"/>
    </row>
    <row r="50" spans="2:12" s="446" customFormat="1" ht="15.75">
      <c r="B50" s="448"/>
      <c r="C50" s="448"/>
      <c r="D50" s="448"/>
      <c r="E50" s="448"/>
      <c r="F50" s="448"/>
      <c r="G50" s="445"/>
      <c r="H50" s="445"/>
      <c r="I50" s="445"/>
      <c r="J50" s="445"/>
      <c r="K50" s="445"/>
      <c r="L50" s="445"/>
    </row>
    <row r="51" spans="2:12" s="446" customFormat="1" ht="15.75">
      <c r="B51" s="448"/>
      <c r="C51" s="448"/>
      <c r="D51" s="448"/>
      <c r="E51" s="448"/>
      <c r="F51" s="448"/>
      <c r="G51" s="445"/>
      <c r="H51" s="445"/>
      <c r="I51" s="445"/>
      <c r="J51" s="445"/>
      <c r="K51" s="445"/>
      <c r="L51" s="445"/>
    </row>
    <row r="53" spans="1:12" s="446" customFormat="1" ht="15.75">
      <c r="A53" s="443"/>
      <c r="B53" s="444"/>
      <c r="C53" s="444"/>
      <c r="D53" s="444"/>
      <c r="E53" s="444"/>
      <c r="F53" s="444"/>
      <c r="G53" s="445"/>
      <c r="H53" s="445"/>
      <c r="I53" s="445"/>
      <c r="J53" s="445"/>
      <c r="K53" s="445"/>
      <c r="L53" s="445"/>
    </row>
    <row r="54" spans="1:12" s="446" customFormat="1" ht="15.75">
      <c r="A54" s="443"/>
      <c r="B54" s="444"/>
      <c r="C54" s="444"/>
      <c r="D54" s="444"/>
      <c r="E54" s="444"/>
      <c r="F54" s="444"/>
      <c r="G54" s="445"/>
      <c r="H54" s="445"/>
      <c r="I54" s="445"/>
      <c r="J54" s="445"/>
      <c r="K54" s="445"/>
      <c r="L54" s="445"/>
    </row>
    <row r="55" spans="1:2" ht="15">
      <c r="A55" s="437"/>
      <c r="B55" s="438"/>
    </row>
    <row r="56" spans="1:2" ht="15">
      <c r="A56" s="437"/>
      <c r="B56" s="438"/>
    </row>
    <row r="57" spans="1:2" ht="15">
      <c r="A57" s="437"/>
      <c r="B57" s="438"/>
    </row>
    <row r="58" spans="1:2" ht="15">
      <c r="A58" s="437"/>
      <c r="B58" s="438"/>
    </row>
    <row r="59" spans="1:2" ht="15">
      <c r="A59" s="437"/>
      <c r="B59" s="438"/>
    </row>
    <row r="60" spans="1:2" ht="15">
      <c r="A60" s="449"/>
      <c r="B60" s="438"/>
    </row>
    <row r="61" spans="1:2" ht="15">
      <c r="A61" s="449"/>
      <c r="B61" s="438"/>
    </row>
    <row r="62" spans="1:2" ht="15">
      <c r="A62" s="449"/>
      <c r="B62" s="438"/>
    </row>
    <row r="63" spans="1:2" ht="15">
      <c r="A63" s="449"/>
      <c r="B63" s="438"/>
    </row>
    <row r="64" spans="1:2" ht="15">
      <c r="A64" s="437"/>
      <c r="B64" s="438"/>
    </row>
    <row r="65" spans="1:2" ht="15">
      <c r="A65" s="437"/>
      <c r="B65" s="438"/>
    </row>
    <row r="66" spans="1:2" ht="15">
      <c r="A66" s="437"/>
      <c r="B66" s="438"/>
    </row>
    <row r="67" spans="1:6" ht="15.75">
      <c r="A67" s="450"/>
      <c r="B67" s="451"/>
      <c r="C67" s="451"/>
      <c r="D67" s="451"/>
      <c r="E67" s="451"/>
      <c r="F67" s="451"/>
    </row>
    <row r="69" spans="1:12" s="446" customFormat="1" ht="15.75">
      <c r="A69" s="443"/>
      <c r="B69" s="444"/>
      <c r="C69" s="444"/>
      <c r="D69" s="444"/>
      <c r="E69" s="444"/>
      <c r="F69" s="444"/>
      <c r="G69" s="445"/>
      <c r="H69" s="445"/>
      <c r="I69" s="445"/>
      <c r="J69" s="445"/>
      <c r="K69" s="445"/>
      <c r="L69" s="445"/>
    </row>
    <row r="70" spans="1:12" s="446" customFormat="1" ht="15.75">
      <c r="A70" s="443"/>
      <c r="B70" s="444"/>
      <c r="C70" s="444"/>
      <c r="D70" s="444"/>
      <c r="E70" s="444"/>
      <c r="F70" s="444"/>
      <c r="G70" s="445"/>
      <c r="H70" s="445"/>
      <c r="I70" s="445"/>
      <c r="J70" s="445"/>
      <c r="K70" s="445"/>
      <c r="L70" s="445"/>
    </row>
    <row r="72" spans="1:2" ht="15">
      <c r="A72" s="437"/>
      <c r="B72" s="438"/>
    </row>
    <row r="73" spans="1:2" ht="15">
      <c r="A73" s="437"/>
      <c r="B73" s="438"/>
    </row>
    <row r="74" spans="1:2" ht="15">
      <c r="A74" s="437"/>
      <c r="B74" s="438"/>
    </row>
    <row r="75" spans="1:2" ht="15">
      <c r="A75" s="437"/>
      <c r="B75" s="438"/>
    </row>
    <row r="76" spans="1:2" ht="15">
      <c r="A76" s="437"/>
      <c r="B76" s="438"/>
    </row>
    <row r="77" spans="1:2" ht="15">
      <c r="A77" s="437"/>
      <c r="B77" s="438"/>
    </row>
    <row r="78" spans="1:2" ht="15">
      <c r="A78" s="437"/>
      <c r="B78" s="438"/>
    </row>
    <row r="79" spans="1:12" s="446" customFormat="1" ht="15.75">
      <c r="A79" s="443"/>
      <c r="B79" s="451"/>
      <c r="C79" s="448"/>
      <c r="D79" s="448"/>
      <c r="E79" s="448"/>
      <c r="F79" s="448"/>
      <c r="G79" s="445"/>
      <c r="H79" s="445"/>
      <c r="I79" s="445"/>
      <c r="J79" s="445"/>
      <c r="K79" s="445"/>
      <c r="L79" s="445"/>
    </row>
    <row r="80" spans="1:2" ht="15.75">
      <c r="A80" s="437"/>
      <c r="B80" s="451"/>
    </row>
    <row r="81" spans="1:12" s="446" customFormat="1" ht="15.75">
      <c r="A81" s="443"/>
      <c r="B81" s="451"/>
      <c r="C81" s="448"/>
      <c r="D81" s="448"/>
      <c r="E81" s="448"/>
      <c r="F81" s="448"/>
      <c r="G81" s="445"/>
      <c r="H81" s="445"/>
      <c r="I81" s="445"/>
      <c r="J81" s="445"/>
      <c r="K81" s="445"/>
      <c r="L81" s="445"/>
    </row>
    <row r="82" spans="1:2" ht="15">
      <c r="A82" s="437"/>
      <c r="B82" s="438"/>
    </row>
    <row r="83" ht="15">
      <c r="A83" s="452"/>
    </row>
    <row r="87" spans="1:12" s="446" customFormat="1" ht="15.75">
      <c r="A87" s="443"/>
      <c r="B87" s="444"/>
      <c r="C87" s="444"/>
      <c r="D87" s="444"/>
      <c r="E87" s="444"/>
      <c r="F87" s="444"/>
      <c r="G87" s="445"/>
      <c r="H87" s="445"/>
      <c r="I87" s="445"/>
      <c r="J87" s="445"/>
      <c r="K87" s="445"/>
      <c r="L87" s="445"/>
    </row>
    <row r="91" ht="15">
      <c r="A91" s="453"/>
    </row>
    <row r="93" spans="2:12" s="446" customFormat="1" ht="15.75">
      <c r="B93" s="448"/>
      <c r="C93" s="448"/>
      <c r="D93" s="448"/>
      <c r="E93" s="448"/>
      <c r="F93" s="448"/>
      <c r="G93" s="445"/>
      <c r="H93" s="445"/>
      <c r="I93" s="445"/>
      <c r="J93" s="445"/>
      <c r="K93" s="445"/>
      <c r="L93" s="445"/>
    </row>
    <row r="95" spans="1:12" s="446" customFormat="1" ht="15.75">
      <c r="A95" s="443"/>
      <c r="B95" s="444"/>
      <c r="C95" s="444"/>
      <c r="D95" s="444"/>
      <c r="E95" s="444"/>
      <c r="F95" s="444"/>
      <c r="G95" s="445"/>
      <c r="H95" s="445"/>
      <c r="I95" s="445"/>
      <c r="J95" s="445"/>
      <c r="K95" s="445"/>
      <c r="L95" s="445"/>
    </row>
    <row r="99" ht="15">
      <c r="A99" s="454"/>
    </row>
    <row r="100" ht="15">
      <c r="A100" s="454"/>
    </row>
    <row r="101" ht="15">
      <c r="A101" s="454"/>
    </row>
    <row r="102" ht="15">
      <c r="A102" s="455"/>
    </row>
    <row r="103" ht="15">
      <c r="A103" s="455"/>
    </row>
    <row r="104" ht="15">
      <c r="A104" s="455"/>
    </row>
    <row r="106" spans="1:12" s="446" customFormat="1" ht="15.75">
      <c r="A106" s="456"/>
      <c r="B106" s="448"/>
      <c r="C106" s="448"/>
      <c r="D106" s="448"/>
      <c r="E106" s="448"/>
      <c r="F106" s="448"/>
      <c r="G106" s="445"/>
      <c r="H106" s="445"/>
      <c r="I106" s="445"/>
      <c r="J106" s="445"/>
      <c r="K106" s="445"/>
      <c r="L106" s="445"/>
    </row>
    <row r="108" spans="2:12" s="446" customFormat="1" ht="15.75">
      <c r="B108" s="448"/>
      <c r="C108" s="448"/>
      <c r="D108" s="448"/>
      <c r="E108" s="448"/>
      <c r="F108" s="448"/>
      <c r="G108" s="445"/>
      <c r="H108" s="445"/>
      <c r="I108" s="445"/>
      <c r="J108" s="445"/>
      <c r="K108" s="445"/>
      <c r="L108" s="445"/>
    </row>
    <row r="109" spans="2:12" s="446" customFormat="1" ht="15.75">
      <c r="B109" s="448"/>
      <c r="C109" s="448"/>
      <c r="D109" s="448"/>
      <c r="E109" s="448"/>
      <c r="F109" s="448"/>
      <c r="G109" s="445"/>
      <c r="H109" s="445"/>
      <c r="I109" s="445"/>
      <c r="J109" s="445"/>
      <c r="K109" s="445"/>
      <c r="L109" s="445"/>
    </row>
    <row r="111" ht="15.75">
      <c r="A111" s="446"/>
    </row>
    <row r="114" ht="15.75">
      <c r="A114" s="446"/>
    </row>
    <row r="116" spans="1:12" s="446" customFormat="1" ht="15.75">
      <c r="A116" s="443"/>
      <c r="B116" s="444"/>
      <c r="C116" s="444"/>
      <c r="D116" s="444"/>
      <c r="E116" s="444"/>
      <c r="F116" s="444"/>
      <c r="G116" s="445"/>
      <c r="H116" s="445"/>
      <c r="I116" s="445"/>
      <c r="J116" s="445"/>
      <c r="K116" s="445"/>
      <c r="L116" s="445"/>
    </row>
    <row r="120" ht="15">
      <c r="A120" s="453"/>
    </row>
    <row r="121" ht="15">
      <c r="A121" s="453"/>
    </row>
    <row r="122" ht="15.75">
      <c r="A122" s="446"/>
    </row>
    <row r="124" spans="2:12" s="446" customFormat="1" ht="15.75">
      <c r="B124" s="448"/>
      <c r="C124" s="448"/>
      <c r="D124" s="448"/>
      <c r="E124" s="448"/>
      <c r="F124" s="448"/>
      <c r="G124" s="445"/>
      <c r="H124" s="445"/>
      <c r="I124" s="445"/>
      <c r="J124" s="445"/>
      <c r="K124" s="445"/>
      <c r="L124" s="445"/>
    </row>
    <row r="125" spans="2:12" s="446" customFormat="1" ht="15.75">
      <c r="B125" s="448"/>
      <c r="C125" s="448"/>
      <c r="D125" s="448"/>
      <c r="E125" s="448"/>
      <c r="F125" s="448"/>
      <c r="G125" s="445"/>
      <c r="H125" s="445"/>
      <c r="I125" s="445"/>
      <c r="J125" s="445"/>
      <c r="K125" s="445"/>
      <c r="L125" s="445"/>
    </row>
    <row r="126" spans="2:12" s="446" customFormat="1" ht="15.75">
      <c r="B126" s="448"/>
      <c r="C126" s="448"/>
      <c r="D126" s="448"/>
      <c r="E126" s="448"/>
      <c r="F126" s="448"/>
      <c r="G126" s="445"/>
      <c r="H126" s="445"/>
      <c r="I126" s="445"/>
      <c r="J126" s="445"/>
      <c r="K126" s="445"/>
      <c r="L126" s="445"/>
    </row>
    <row r="128" spans="2:12" s="446" customFormat="1" ht="15.75">
      <c r="B128" s="448"/>
      <c r="C128" s="448"/>
      <c r="D128" s="448"/>
      <c r="E128" s="448"/>
      <c r="F128" s="448"/>
      <c r="G128" s="445"/>
      <c r="H128" s="445"/>
      <c r="I128" s="445"/>
      <c r="J128" s="445"/>
      <c r="K128" s="445"/>
      <c r="L128" s="445"/>
    </row>
    <row r="130" spans="2:12" s="446" customFormat="1" ht="15.75">
      <c r="B130" s="444"/>
      <c r="C130" s="444"/>
      <c r="D130" s="444"/>
      <c r="E130" s="444"/>
      <c r="F130" s="444"/>
      <c r="G130" s="445"/>
      <c r="H130" s="445"/>
      <c r="I130" s="445"/>
      <c r="J130" s="445"/>
      <c r="K130" s="445"/>
      <c r="L130" s="445"/>
    </row>
    <row r="138" spans="2:12" s="446" customFormat="1" ht="15.75">
      <c r="B138" s="444"/>
      <c r="C138" s="444"/>
      <c r="D138" s="444"/>
      <c r="E138" s="444"/>
      <c r="F138" s="444"/>
      <c r="G138" s="445"/>
      <c r="H138" s="445"/>
      <c r="I138" s="445"/>
      <c r="J138" s="445"/>
      <c r="K138" s="445"/>
      <c r="L138" s="445"/>
    </row>
    <row r="145" spans="2:12" s="446" customFormat="1" ht="15.75">
      <c r="B145" s="448"/>
      <c r="C145" s="448"/>
      <c r="D145" s="448"/>
      <c r="E145" s="448"/>
      <c r="F145" s="448"/>
      <c r="G145" s="445"/>
      <c r="H145" s="445"/>
      <c r="I145" s="445"/>
      <c r="J145" s="445"/>
      <c r="K145" s="445"/>
      <c r="L145" s="445"/>
    </row>
    <row r="147" spans="2:12" s="446" customFormat="1" ht="15.75">
      <c r="B147" s="444"/>
      <c r="C147" s="444"/>
      <c r="D147" s="444"/>
      <c r="E147" s="444"/>
      <c r="F147" s="444"/>
      <c r="G147" s="445"/>
      <c r="H147" s="445"/>
      <c r="I147" s="445"/>
      <c r="J147" s="445"/>
      <c r="K147" s="445"/>
      <c r="L147" s="445"/>
    </row>
    <row r="152" spans="2:12" s="446" customFormat="1" ht="15.75">
      <c r="B152" s="448"/>
      <c r="C152" s="448"/>
      <c r="D152" s="448"/>
      <c r="E152" s="448"/>
      <c r="F152" s="448"/>
      <c r="G152" s="445"/>
      <c r="H152" s="445"/>
      <c r="I152" s="445"/>
      <c r="J152" s="445"/>
      <c r="K152" s="445"/>
      <c r="L152" s="445"/>
    </row>
    <row r="154" spans="2:12" s="446" customFormat="1" ht="15.75">
      <c r="B154" s="444"/>
      <c r="C154" s="444"/>
      <c r="D154" s="444"/>
      <c r="E154" s="444"/>
      <c r="F154" s="444"/>
      <c r="G154" s="445"/>
      <c r="H154" s="445"/>
      <c r="I154" s="445"/>
      <c r="J154" s="445"/>
      <c r="K154" s="445"/>
      <c r="L154" s="445"/>
    </row>
    <row r="155" spans="2:12" s="446" customFormat="1" ht="15.75">
      <c r="B155" s="448"/>
      <c r="C155" s="448"/>
      <c r="D155" s="448"/>
      <c r="E155" s="448"/>
      <c r="F155" s="448"/>
      <c r="G155" s="445"/>
      <c r="H155" s="445"/>
      <c r="I155" s="445"/>
      <c r="J155" s="445"/>
      <c r="K155" s="445"/>
      <c r="L155" s="445"/>
    </row>
    <row r="156" spans="2:12" s="446" customFormat="1" ht="15.75">
      <c r="B156" s="448"/>
      <c r="C156" s="448"/>
      <c r="D156" s="448"/>
      <c r="E156" s="448"/>
      <c r="F156" s="448"/>
      <c r="G156" s="445"/>
      <c r="H156" s="445"/>
      <c r="I156" s="445"/>
      <c r="J156" s="445"/>
      <c r="K156" s="445"/>
      <c r="L156" s="445"/>
    </row>
    <row r="166" spans="2:12" s="446" customFormat="1" ht="15.75">
      <c r="B166" s="444"/>
      <c r="C166" s="444"/>
      <c r="D166" s="444"/>
      <c r="E166" s="444"/>
      <c r="F166" s="444"/>
      <c r="G166" s="445"/>
      <c r="H166" s="445"/>
      <c r="I166" s="445"/>
      <c r="J166" s="445"/>
      <c r="K166" s="445"/>
      <c r="L166" s="445"/>
    </row>
    <row r="167" spans="2:12" s="446" customFormat="1" ht="15.75">
      <c r="B167" s="448"/>
      <c r="C167" s="448"/>
      <c r="D167" s="448"/>
      <c r="E167" s="448"/>
      <c r="F167" s="448"/>
      <c r="G167" s="445"/>
      <c r="H167" s="445"/>
      <c r="I167" s="445"/>
      <c r="J167" s="445"/>
      <c r="K167" s="445"/>
      <c r="L167" s="445"/>
    </row>
    <row r="171" spans="2:12" s="446" customFormat="1" ht="15.75">
      <c r="B171" s="448"/>
      <c r="C171" s="448"/>
      <c r="D171" s="448"/>
      <c r="E171" s="448"/>
      <c r="F171" s="448"/>
      <c r="G171" s="445"/>
      <c r="H171" s="445"/>
      <c r="I171" s="445"/>
      <c r="J171" s="445"/>
      <c r="K171" s="445"/>
      <c r="L171" s="445"/>
    </row>
    <row r="173" spans="2:12" s="446" customFormat="1" ht="15.75">
      <c r="B173" s="444"/>
      <c r="C173" s="444"/>
      <c r="D173" s="444"/>
      <c r="E173" s="444"/>
      <c r="F173" s="444"/>
      <c r="G173" s="445"/>
      <c r="H173" s="445"/>
      <c r="I173" s="445"/>
      <c r="J173" s="445"/>
      <c r="K173" s="445"/>
      <c r="L173" s="445"/>
    </row>
    <row r="178" spans="2:12" s="446" customFormat="1" ht="15.75">
      <c r="B178" s="448"/>
      <c r="C178" s="448"/>
      <c r="D178" s="448"/>
      <c r="E178" s="448"/>
      <c r="F178" s="448"/>
      <c r="G178" s="445"/>
      <c r="H178" s="445"/>
      <c r="I178" s="445"/>
      <c r="J178" s="445"/>
      <c r="K178" s="445"/>
      <c r="L178" s="445"/>
    </row>
    <row r="180" spans="2:12" s="446" customFormat="1" ht="15.75">
      <c r="B180" s="444"/>
      <c r="C180" s="444"/>
      <c r="D180" s="444"/>
      <c r="E180" s="444"/>
      <c r="F180" s="444"/>
      <c r="G180" s="445"/>
      <c r="H180" s="445"/>
      <c r="I180" s="445"/>
      <c r="J180" s="445"/>
      <c r="K180" s="445"/>
      <c r="L180" s="445"/>
    </row>
    <row r="191" spans="2:12" s="446" customFormat="1" ht="15.75">
      <c r="B191" s="448"/>
      <c r="C191" s="448"/>
      <c r="D191" s="448"/>
      <c r="E191" s="448"/>
      <c r="F191" s="448"/>
      <c r="G191" s="445"/>
      <c r="H191" s="445"/>
      <c r="I191" s="445"/>
      <c r="J191" s="445"/>
      <c r="K191" s="445"/>
      <c r="L191" s="445"/>
    </row>
    <row r="193" spans="2:12" s="446" customFormat="1" ht="15.75">
      <c r="B193" s="444"/>
      <c r="C193" s="444"/>
      <c r="D193" s="444"/>
      <c r="E193" s="444"/>
      <c r="F193" s="444"/>
      <c r="G193" s="445"/>
      <c r="H193" s="445"/>
      <c r="I193" s="445"/>
      <c r="J193" s="445"/>
      <c r="K193" s="445"/>
      <c r="L193" s="445"/>
    </row>
    <row r="199" spans="2:6" ht="15.75">
      <c r="B199" s="448"/>
      <c r="C199" s="448"/>
      <c r="D199" s="448"/>
      <c r="E199" s="448"/>
      <c r="F199" s="448"/>
    </row>
    <row r="201" spans="2:12" s="446" customFormat="1" ht="15.75">
      <c r="B201" s="444"/>
      <c r="C201" s="444"/>
      <c r="D201" s="444"/>
      <c r="E201" s="444"/>
      <c r="F201" s="444"/>
      <c r="G201" s="445"/>
      <c r="H201" s="445"/>
      <c r="I201" s="445"/>
      <c r="J201" s="445"/>
      <c r="K201" s="445"/>
      <c r="L201" s="445"/>
    </row>
    <row r="202" spans="2:12" s="446" customFormat="1" ht="15.75">
      <c r="B202" s="444"/>
      <c r="C202" s="444"/>
      <c r="D202" s="444"/>
      <c r="E202" s="444"/>
      <c r="F202" s="444"/>
      <c r="G202" s="445"/>
      <c r="H202" s="445"/>
      <c r="I202" s="445"/>
      <c r="J202" s="445"/>
      <c r="K202" s="445"/>
      <c r="L202" s="445"/>
    </row>
    <row r="203" spans="2:12" s="446" customFormat="1" ht="15.75">
      <c r="B203" s="448"/>
      <c r="C203" s="448"/>
      <c r="D203" s="448"/>
      <c r="E203" s="448"/>
      <c r="F203" s="448"/>
      <c r="G203" s="445"/>
      <c r="H203" s="445"/>
      <c r="I203" s="445"/>
      <c r="J203" s="445"/>
      <c r="K203" s="445"/>
      <c r="L203" s="445"/>
    </row>
    <row r="208" spans="2:12" s="446" customFormat="1" ht="15.75">
      <c r="B208" s="448"/>
      <c r="C208" s="448"/>
      <c r="D208" s="448"/>
      <c r="E208" s="448"/>
      <c r="F208" s="448"/>
      <c r="G208" s="445"/>
      <c r="H208" s="445"/>
      <c r="I208" s="445"/>
      <c r="J208" s="445"/>
      <c r="K208" s="445"/>
      <c r="L208" s="445"/>
    </row>
    <row r="214" spans="2:12" s="446" customFormat="1" ht="15.75">
      <c r="B214" s="448"/>
      <c r="C214" s="448"/>
      <c r="D214" s="448"/>
      <c r="E214" s="448"/>
      <c r="F214" s="448"/>
      <c r="G214" s="445"/>
      <c r="H214" s="445"/>
      <c r="I214" s="445"/>
      <c r="J214" s="445"/>
      <c r="K214" s="445"/>
      <c r="L214" s="445"/>
    </row>
    <row r="216" ht="15">
      <c r="A216" s="454"/>
    </row>
    <row r="217" ht="15">
      <c r="A217" s="454"/>
    </row>
    <row r="218" ht="15">
      <c r="A218" s="454"/>
    </row>
    <row r="219" spans="2:12" s="446" customFormat="1" ht="15.75">
      <c r="B219" s="448"/>
      <c r="C219" s="448"/>
      <c r="D219" s="448"/>
      <c r="E219" s="448"/>
      <c r="F219" s="448"/>
      <c r="G219" s="445"/>
      <c r="H219" s="445"/>
      <c r="I219" s="445"/>
      <c r="J219" s="445"/>
      <c r="K219" s="445"/>
      <c r="L219" s="445"/>
    </row>
    <row r="220" spans="2:12" s="446" customFormat="1" ht="15.75">
      <c r="B220" s="448"/>
      <c r="C220" s="448"/>
      <c r="D220" s="448"/>
      <c r="E220" s="448"/>
      <c r="F220" s="448"/>
      <c r="G220" s="445"/>
      <c r="H220" s="445"/>
      <c r="I220" s="445"/>
      <c r="J220" s="445"/>
      <c r="K220" s="445"/>
      <c r="L220" s="445"/>
    </row>
    <row r="221" spans="2:12" s="446" customFormat="1" ht="15.75">
      <c r="B221" s="448"/>
      <c r="C221" s="448"/>
      <c r="D221" s="448"/>
      <c r="E221" s="448"/>
      <c r="F221" s="448"/>
      <c r="G221" s="445"/>
      <c r="H221" s="445"/>
      <c r="I221" s="445"/>
      <c r="J221" s="445"/>
      <c r="K221" s="445"/>
      <c r="L221" s="445"/>
    </row>
    <row r="222" spans="2:12" s="446" customFormat="1" ht="15.75">
      <c r="B222" s="448"/>
      <c r="C222" s="448"/>
      <c r="D222" s="448"/>
      <c r="E222" s="448"/>
      <c r="F222" s="448"/>
      <c r="G222" s="445"/>
      <c r="H222" s="445"/>
      <c r="I222" s="445"/>
      <c r="J222" s="445"/>
      <c r="K222" s="445"/>
      <c r="L222" s="445"/>
    </row>
    <row r="223" spans="2:12" s="446" customFormat="1" ht="15.75">
      <c r="B223" s="448"/>
      <c r="C223" s="448"/>
      <c r="D223" s="448"/>
      <c r="E223" s="448"/>
      <c r="F223" s="448"/>
      <c r="G223" s="445"/>
      <c r="H223" s="445"/>
      <c r="I223" s="445"/>
      <c r="J223" s="445"/>
      <c r="K223" s="445"/>
      <c r="L223" s="445"/>
    </row>
    <row r="224" spans="2:12" s="446" customFormat="1" ht="15.75">
      <c r="B224" s="448"/>
      <c r="C224" s="448"/>
      <c r="D224" s="448"/>
      <c r="E224" s="448"/>
      <c r="F224" s="448"/>
      <c r="G224" s="445"/>
      <c r="H224" s="445"/>
      <c r="I224" s="445"/>
      <c r="J224" s="445"/>
      <c r="K224" s="445"/>
      <c r="L224" s="445"/>
    </row>
    <row r="226" spans="2:12" s="446" customFormat="1" ht="30" customHeight="1">
      <c r="B226" s="444"/>
      <c r="C226" s="444"/>
      <c r="D226" s="444"/>
      <c r="E226" s="444"/>
      <c r="F226" s="444"/>
      <c r="G226" s="445"/>
      <c r="H226" s="445"/>
      <c r="I226" s="445"/>
      <c r="J226" s="445"/>
      <c r="K226" s="445"/>
      <c r="L226" s="445"/>
    </row>
    <row r="229" ht="15">
      <c r="A229" s="454"/>
    </row>
    <row r="230" ht="15">
      <c r="A230" s="454"/>
    </row>
    <row r="231" ht="15">
      <c r="A231" s="454"/>
    </row>
    <row r="232" ht="15">
      <c r="A232" s="454"/>
    </row>
    <row r="235" spans="2:12" s="446" customFormat="1" ht="15.75">
      <c r="B235" s="444"/>
      <c r="C235" s="444"/>
      <c r="D235" s="444"/>
      <c r="E235" s="444"/>
      <c r="F235" s="444"/>
      <c r="G235" s="445"/>
      <c r="H235" s="445"/>
      <c r="I235" s="445"/>
      <c r="J235" s="445"/>
      <c r="K235" s="445"/>
      <c r="L235" s="445"/>
    </row>
    <row r="239" ht="15">
      <c r="A239" s="454"/>
    </row>
    <row r="240" ht="15">
      <c r="A240" s="454"/>
    </row>
    <row r="242" ht="15">
      <c r="A242" s="454"/>
    </row>
    <row r="243" ht="15">
      <c r="A243" s="454"/>
    </row>
    <row r="245" ht="15">
      <c r="A245" s="454"/>
    </row>
    <row r="246" ht="15">
      <c r="A246" s="454"/>
    </row>
    <row r="248" ht="15">
      <c r="A248" s="454"/>
    </row>
    <row r="250" spans="2:12" s="446" customFormat="1" ht="15.75">
      <c r="B250" s="444"/>
      <c r="C250" s="444"/>
      <c r="D250" s="444"/>
      <c r="E250" s="444"/>
      <c r="F250" s="444"/>
      <c r="G250" s="445"/>
      <c r="H250" s="445"/>
      <c r="I250" s="445"/>
      <c r="J250" s="445"/>
      <c r="K250" s="445"/>
      <c r="L250" s="445"/>
    </row>
    <row r="251" spans="2:12" s="446" customFormat="1" ht="15.75">
      <c r="B251" s="448"/>
      <c r="C251" s="448"/>
      <c r="D251" s="448"/>
      <c r="E251" s="448"/>
      <c r="F251" s="448"/>
      <c r="G251" s="445"/>
      <c r="H251" s="445"/>
      <c r="I251" s="445"/>
      <c r="J251" s="445"/>
      <c r="K251" s="445"/>
      <c r="L251" s="445"/>
    </row>
    <row r="252" spans="2:12" s="446" customFormat="1" ht="15.75">
      <c r="B252" s="444"/>
      <c r="C252" s="444"/>
      <c r="D252" s="444"/>
      <c r="E252" s="444"/>
      <c r="F252" s="444"/>
      <c r="G252" s="445"/>
      <c r="H252" s="445"/>
      <c r="I252" s="445"/>
      <c r="J252" s="445"/>
      <c r="K252" s="445"/>
      <c r="L252" s="445"/>
    </row>
    <row r="254" spans="2:12" s="457" customFormat="1" ht="15">
      <c r="B254" s="458"/>
      <c r="C254" s="458"/>
      <c r="D254" s="458"/>
      <c r="E254" s="458"/>
      <c r="F254" s="458"/>
      <c r="G254" s="459"/>
      <c r="H254" s="459"/>
      <c r="I254" s="459"/>
      <c r="J254" s="459"/>
      <c r="K254" s="459"/>
      <c r="L254" s="459"/>
    </row>
    <row r="255" ht="15">
      <c r="A255" s="454"/>
    </row>
    <row r="256" ht="15">
      <c r="A256" s="454"/>
    </row>
    <row r="257" spans="2:12" s="457" customFormat="1" ht="15">
      <c r="B257" s="458"/>
      <c r="C257" s="458"/>
      <c r="D257" s="458"/>
      <c r="E257" s="458"/>
      <c r="F257" s="458"/>
      <c r="G257" s="459"/>
      <c r="H257" s="459"/>
      <c r="I257" s="459"/>
      <c r="J257" s="459"/>
      <c r="K257" s="459"/>
      <c r="L257" s="459"/>
    </row>
    <row r="258" ht="15">
      <c r="A258" s="454"/>
    </row>
    <row r="259" ht="15">
      <c r="A259" s="454"/>
    </row>
    <row r="260" ht="15">
      <c r="A260" s="454"/>
    </row>
    <row r="261" ht="15">
      <c r="A261" s="454"/>
    </row>
    <row r="262" ht="15">
      <c r="A262" s="454"/>
    </row>
    <row r="263" ht="15">
      <c r="A263" s="454"/>
    </row>
    <row r="264" spans="2:12" s="457" customFormat="1" ht="15">
      <c r="B264" s="458"/>
      <c r="C264" s="458"/>
      <c r="D264" s="458"/>
      <c r="E264" s="458"/>
      <c r="F264" s="458"/>
      <c r="G264" s="459"/>
      <c r="H264" s="459"/>
      <c r="I264" s="459"/>
      <c r="J264" s="459"/>
      <c r="K264" s="459"/>
      <c r="L264" s="459"/>
    </row>
    <row r="265" ht="15">
      <c r="A265" s="454"/>
    </row>
    <row r="266" ht="15">
      <c r="A266" s="454"/>
    </row>
    <row r="268" spans="2:12" s="446" customFormat="1" ht="15.75">
      <c r="B268" s="444"/>
      <c r="C268" s="444"/>
      <c r="D268" s="444"/>
      <c r="E268" s="444"/>
      <c r="F268" s="444"/>
      <c r="G268" s="445"/>
      <c r="H268" s="445"/>
      <c r="I268" s="445"/>
      <c r="J268" s="445"/>
      <c r="K268" s="445"/>
      <c r="L268" s="445"/>
    </row>
    <row r="278" spans="2:12" s="446" customFormat="1" ht="15.75">
      <c r="B278" s="448"/>
      <c r="C278" s="448"/>
      <c r="D278" s="448"/>
      <c r="E278" s="448"/>
      <c r="F278" s="448"/>
      <c r="G278" s="445"/>
      <c r="H278" s="445"/>
      <c r="I278" s="445"/>
      <c r="J278" s="445"/>
      <c r="K278" s="445"/>
      <c r="L278" s="445"/>
    </row>
    <row r="280" spans="2:12" s="446" customFormat="1" ht="15.75">
      <c r="B280" s="444"/>
      <c r="C280" s="444"/>
      <c r="D280" s="444"/>
      <c r="E280" s="444"/>
      <c r="F280" s="444"/>
      <c r="G280" s="445"/>
      <c r="H280" s="445"/>
      <c r="I280" s="445"/>
      <c r="J280" s="445"/>
      <c r="K280" s="445"/>
      <c r="L280" s="445"/>
    </row>
    <row r="283" ht="15.75" customHeight="1"/>
    <row r="287" spans="2:12" s="446" customFormat="1" ht="15.75">
      <c r="B287" s="448"/>
      <c r="C287" s="448"/>
      <c r="D287" s="448"/>
      <c r="E287" s="448"/>
      <c r="F287" s="448"/>
      <c r="G287" s="445"/>
      <c r="H287" s="445"/>
      <c r="I287" s="445"/>
      <c r="J287" s="445"/>
      <c r="K287" s="445"/>
      <c r="L287" s="445"/>
    </row>
    <row r="289" spans="2:12" s="446" customFormat="1" ht="15.75">
      <c r="B289" s="444"/>
      <c r="C289" s="444"/>
      <c r="D289" s="444"/>
      <c r="E289" s="444"/>
      <c r="F289" s="444"/>
      <c r="G289" s="445"/>
      <c r="H289" s="445"/>
      <c r="I289" s="445"/>
      <c r="J289" s="445"/>
      <c r="K289" s="445"/>
      <c r="L289" s="445"/>
    </row>
    <row r="295" spans="2:12" s="446" customFormat="1" ht="15.75">
      <c r="B295" s="448"/>
      <c r="C295" s="448"/>
      <c r="D295" s="448"/>
      <c r="E295" s="448"/>
      <c r="F295" s="448"/>
      <c r="G295" s="445"/>
      <c r="H295" s="445"/>
      <c r="I295" s="445"/>
      <c r="J295" s="445"/>
      <c r="K295" s="445"/>
      <c r="L295" s="445"/>
    </row>
    <row r="297" spans="2:12" s="446" customFormat="1" ht="15.75">
      <c r="B297" s="444"/>
      <c r="C297" s="444"/>
      <c r="D297" s="444"/>
      <c r="E297" s="444"/>
      <c r="F297" s="444"/>
      <c r="G297" s="445"/>
      <c r="H297" s="445"/>
      <c r="I297" s="445"/>
      <c r="J297" s="445"/>
      <c r="K297" s="445"/>
      <c r="L297" s="445"/>
    </row>
    <row r="303" spans="2:12" s="446" customFormat="1" ht="15.75">
      <c r="B303" s="448"/>
      <c r="C303" s="448"/>
      <c r="D303" s="448"/>
      <c r="E303" s="448"/>
      <c r="F303" s="448"/>
      <c r="G303" s="445"/>
      <c r="H303" s="445"/>
      <c r="I303" s="445"/>
      <c r="J303" s="445"/>
      <c r="K303" s="445"/>
      <c r="L303" s="445"/>
    </row>
    <row r="305" spans="2:12" s="446" customFormat="1" ht="15.75">
      <c r="B305" s="444"/>
      <c r="C305" s="444"/>
      <c r="D305" s="444"/>
      <c r="E305" s="444"/>
      <c r="F305" s="444"/>
      <c r="G305" s="445"/>
      <c r="H305" s="445"/>
      <c r="I305" s="445"/>
      <c r="J305" s="445"/>
      <c r="K305" s="445"/>
      <c r="L305" s="445"/>
    </row>
    <row r="308" ht="15">
      <c r="A308" s="454"/>
    </row>
    <row r="309" ht="15">
      <c r="A309" s="454"/>
    </row>
    <row r="310" ht="15">
      <c r="A310" s="454"/>
    </row>
    <row r="312" ht="15">
      <c r="A312" s="454"/>
    </row>
    <row r="313" ht="15">
      <c r="A313" s="454"/>
    </row>
    <row r="314" ht="15">
      <c r="A314" s="454"/>
    </row>
    <row r="319" spans="2:12" s="446" customFormat="1" ht="15.75">
      <c r="B319" s="448"/>
      <c r="C319" s="448"/>
      <c r="D319" s="448"/>
      <c r="E319" s="448"/>
      <c r="F319" s="448"/>
      <c r="G319" s="445"/>
      <c r="H319" s="445"/>
      <c r="I319" s="445"/>
      <c r="J319" s="445"/>
      <c r="K319" s="445"/>
      <c r="L319" s="445"/>
    </row>
    <row r="321" spans="2:12" s="446" customFormat="1" ht="15.75">
      <c r="B321" s="444"/>
      <c r="C321" s="444"/>
      <c r="D321" s="444"/>
      <c r="E321" s="444"/>
      <c r="F321" s="444"/>
      <c r="G321" s="445"/>
      <c r="H321" s="445"/>
      <c r="I321" s="445"/>
      <c r="J321" s="445"/>
      <c r="K321" s="445"/>
      <c r="L321" s="445"/>
    </row>
    <row r="325" ht="15">
      <c r="A325" s="454"/>
    </row>
    <row r="326" ht="15">
      <c r="A326" s="454"/>
    </row>
  </sheetData>
  <mergeCells count="2">
    <mergeCell ref="J2:K2"/>
    <mergeCell ref="A30:K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Vu Quang</cp:lastModifiedBy>
  <cp:lastPrinted>2010-08-10T07:57:42Z</cp:lastPrinted>
  <dcterms:created xsi:type="dcterms:W3CDTF">2010-08-10T07:08:34Z</dcterms:created>
  <dcterms:modified xsi:type="dcterms:W3CDTF">2010-08-12T03:58:31Z</dcterms:modified>
  <cp:category/>
  <cp:version/>
  <cp:contentType/>
  <cp:contentStatus/>
</cp:coreProperties>
</file>